
<file path=[Content_Types].xml><?xml version="1.0" encoding="utf-8"?>
<Types xmlns="http://schemas.openxmlformats.org/package/2006/content-types">
  <Override PartName="/xl/externalLinks/externalLink69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74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70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9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65" windowHeight="9210"/>
  </bookViews>
  <sheets>
    <sheet name="Piano investimenti_19-21" sheetId="3" r:id="rId1"/>
    <sheet name="appoggio" sheetId="4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_" hidden="1">{#N/A,#N/A,FALSE,"B1";#N/A,#N/A,FALSE,"B2";#N/A,#N/A,FALSE,"B3";#N/A,#N/A,FALSE,"A4";#N/A,#N/A,FALSE,"A3";#N/A,#N/A,FALSE,"A2";#N/A,#N/A,FALSE,"A1";#N/A,#N/A,FALSE,"Indice"}</definedName>
    <definedName name="________________Irc05">#REF!</definedName>
    <definedName name="_______________Irc05">#REF!</definedName>
    <definedName name="______________Irc05">#REF!</definedName>
    <definedName name="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_xlnm._FilterDatabase">NA()</definedName>
    <definedName name="___xlnm._FilterDatabase_8">NA()</definedName>
    <definedName name="__Irc05">#REF!</definedName>
    <definedName name="__xlnm._FilterDatabase">NA()</definedName>
    <definedName name="__xlnm._FilterDatabase_8">NA()</definedName>
    <definedName name="__xlnm.Print_Area">#REF!</definedName>
    <definedName name="__xlnm.Print_Area_6">"$#RIF!.$B$1:$D$404"</definedName>
    <definedName name="__xlnm.Print_Titles_6">"$#RIF!.$A$1:$AMF$3"</definedName>
    <definedName name="__xlnm__FilterDatabase">NA()</definedName>
    <definedName name="__xlnm_Print_Area_6">"$#RIF!.$B$1:$D$404"</definedName>
    <definedName name="__xlnm_Print_Titles_6">"$#RIF!.$A$1:$AMF$3"</definedName>
    <definedName name="_1_Excel_BuiltIn_Print_Area_4_1_1">#REF!</definedName>
    <definedName name="_10_Excel_BuiltIn_Print_Area_5_1_1">'[1]Confronto con IV Trimestre 2007'!#REF!</definedName>
    <definedName name="_10FlussoC2003___Totale_quantita_2_1">#REF!</definedName>
    <definedName name="_11irappu04_1_1">#REF!</definedName>
    <definedName name="_12irappu04_2_1">#REF!</definedName>
    <definedName name="_13Maggio_2002_1_1">#REF!</definedName>
    <definedName name="_14Maggio_2002_2_1">#REF!</definedName>
    <definedName name="_15Excel_BuiltIn_Print_Area_4_1_1">'[1]Confronto con I Trimestre 2007'!#REF!</definedName>
    <definedName name="_15Marzo_2002_1_1">#REF!</definedName>
    <definedName name="_16Marzo_2002_2_1">#REF!</definedName>
    <definedName name="_17pop_0_1_1">#REF!</definedName>
    <definedName name="_18pop_0_2_1">#REF!</definedName>
    <definedName name="_19pop_1_4_1_1">#REF!</definedName>
    <definedName name="_1A_VAL_2_1_1">[2]VALORI!#REF!</definedName>
    <definedName name="_2_Excel_BuiltIn_Print_Area_4_1_1">'[3]Confronto con I Trimestre 2007'!#REF!</definedName>
    <definedName name="_2_Excel_BuiltIn_Print_Area_5_1_1">#REF!</definedName>
    <definedName name="_20Excel_BuiltIn_Print_Area_5_1_1">'[1]Confronto con IV Trimestre 2007'!#REF!</definedName>
    <definedName name="_20pop_1_4_2_1">#REF!</definedName>
    <definedName name="_21pop_15_24_1_1">#REF!</definedName>
    <definedName name="_22pop_15_24_2_1">#REF!</definedName>
    <definedName name="_23pop_15_24_F_1_1">#REF!</definedName>
    <definedName name="_24pop_15_24_F_2_1">#REF!</definedName>
    <definedName name="_25pop_15_24_M_1_1">#REF!</definedName>
    <definedName name="_26pop_15_24_M_2_1">#REF!</definedName>
    <definedName name="_27pop_25_44_1_1">#REF!</definedName>
    <definedName name="_28pop_25_44_2_1">#REF!</definedName>
    <definedName name="_29pop_25_44_F_1_1">#REF!</definedName>
    <definedName name="_2Aprile_2002_1_1">#REF!</definedName>
    <definedName name="_3_RICOVERATI">[4]RICOVERATI!$A$1:$C$34</definedName>
    <definedName name="_30pop_25_44_F_2_1">#REF!</definedName>
    <definedName name="_31pop_25_44_M_1_1">#REF!</definedName>
    <definedName name="_32pop_25_44_M_2_1">#REF!</definedName>
    <definedName name="_33pop_45_64_1_1">#REF!</definedName>
    <definedName name="_34pop_45_64_2_1">#REF!</definedName>
    <definedName name="_35pop_5_14_1_1">#REF!</definedName>
    <definedName name="_36pop_5_14_2_1">#REF!</definedName>
    <definedName name="_37pop_65_74_1_1">#REF!</definedName>
    <definedName name="_38pop_65_74_2_1">#REF!</definedName>
    <definedName name="_39pop_over_75_1_1">#REF!</definedName>
    <definedName name="_3Aprile_2002_2_1">#REF!</definedName>
    <definedName name="_3Excel_BuiltIn_Print_Area_4_1_1">#REF!</definedName>
    <definedName name="_4_Excel_BuiltIn_Print_Area_5_1_1">'[3]Confronto con IV Trimestre 2007'!#REF!</definedName>
    <definedName name="_40pop_over_75_2_1">#REF!</definedName>
    <definedName name="_41Query_1_1">#REF!</definedName>
    <definedName name="_42Query_2_1">#REF!</definedName>
    <definedName name="_43Struttura_Lea_1_1">#REF!</definedName>
    <definedName name="_44Struttura_Lea_2_1">#REF!</definedName>
    <definedName name="_45Tab_Comuni_1_1">#REF!</definedName>
    <definedName name="_46Tab_Comuni_2_1">#REF!</definedName>
    <definedName name="_47terr2005_1_1">#REF!</definedName>
    <definedName name="_48terr2005_2_1">#REF!</definedName>
    <definedName name="_49tipo2_1_1">#REF!</definedName>
    <definedName name="_4B_VAL_2_1_1">[2]VALORI!#REF!</definedName>
    <definedName name="_4Excel_BuiltIn_Print_Area_5_1_1">#REF!</definedName>
    <definedName name="_5_Excel_BuiltIn_Print_Area_4_1_1">'[1]Confronto con I Trimestre 2007'!#REF!</definedName>
    <definedName name="_50tipo2_2_1">#REF!</definedName>
    <definedName name="_5CE___Riepilogo_in_riga_1_1">#REF!</definedName>
    <definedName name="_6CE___Riepilogo_in_riga_2_1">#REF!</definedName>
    <definedName name="_6Excel_BuiltIn_Print_Area_4_1_1">'[3]Confronto con I Trimestre 2007'!#REF!</definedName>
    <definedName name="_7Febbraio_2002_1_1">#REF!</definedName>
    <definedName name="_8Excel_BuiltIn_Print_Area_5_1_1">'[3]Confronto con IV Trimestre 2007'!#REF!</definedName>
    <definedName name="_8Febbraio_2002_2_1">#REF!</definedName>
    <definedName name="_9FlussoC2003___Totale_quantita_1_1">#REF!</definedName>
    <definedName name="_D74493">#REF!</definedName>
    <definedName name="_DCF2">#REF!</definedName>
    <definedName name="_esx1">[5]setup!$B$14</definedName>
    <definedName name="_esx2">[5]setup!$B$13</definedName>
    <definedName name="_esx3">[5]setup!$B$12</definedName>
    <definedName name="_esx4">[5]setup!$B$11</definedName>
    <definedName name="_ESX5">[5]setup!$B$16</definedName>
    <definedName name="_xlnm._FilterDatabase" localSheetId="0" hidden="1">'Piano investimenti_19-21'!$A$3:$T$114</definedName>
    <definedName name="_xlnm._FilterDatabase">Analisi [6]CE!$A$5:$IV$392</definedName>
    <definedName name="_Irc05">#REF!</definedName>
    <definedName name="_vf1">[5]setup!$B$9</definedName>
    <definedName name="_vf2">[5]setup!$B$8</definedName>
    <definedName name="_vf3">[5]setup!$B$7</definedName>
    <definedName name="a">'[7]TABELLE CALCOLO'!$CW$5:$CW$25</definedName>
    <definedName name="A___Dati_Anagrafici_Query">#REF!</definedName>
    <definedName name="a_8">'[8]TABELLE CALCOLO'!$CW$5:$CW$25</definedName>
    <definedName name="A_FK_31c">[9]VALORI!$C$45</definedName>
    <definedName name="A_infantile">'[7]TABELLE CALCOLO'!$CW$5:$CW$25</definedName>
    <definedName name="A_infantile_8">'[8]TABELLE CALCOLO'!$CW$5:$CW$25</definedName>
    <definedName name="A_infantile_pesi">'[7]TABELLE CALCOLO'!$CU$5:$CU$25</definedName>
    <definedName name="A_infantile_pesi_8">'[8]TABELLE CALCOLO'!$CU$5:$CU$25</definedName>
    <definedName name="A_KF_1">[7]VALORI!$C$13</definedName>
    <definedName name="A_KF_1_8">[8]VALORI!$C$13</definedName>
    <definedName name="A_KF_10">[7]VALORI!$C$14</definedName>
    <definedName name="A_KF_10_8">[8]VALORI!$C$14</definedName>
    <definedName name="A_KF_11">[7]VALORI!$C$15</definedName>
    <definedName name="A_KF_11_8">[8]VALORI!$C$15</definedName>
    <definedName name="A_KF_12">[7]VALORI!$C$16</definedName>
    <definedName name="A_KF_12_8">[8]VALORI!$C$16</definedName>
    <definedName name="A_KF_2">[7]VALORI!$C$20</definedName>
    <definedName name="A_KF_2_8">[8]VALORI!$C$20</definedName>
    <definedName name="A_KF_21">[7]VALORI!$C$21</definedName>
    <definedName name="A_KF_21_8">[8]VALORI!$C$21</definedName>
    <definedName name="A_KF_22">[7]VALORI!$C$25</definedName>
    <definedName name="A_KF_22_8">[8]VALORI!$C$25</definedName>
    <definedName name="A_KF_220">[7]VALORI!$C$26</definedName>
    <definedName name="A_KF_220_8">[8]VALORI!$C$26</definedName>
    <definedName name="A_KF_221">[7]VALORI!$C$30</definedName>
    <definedName name="A_KF_221_8">[8]VALORI!$C$30</definedName>
    <definedName name="A_KF_2211">[7]VALORI!$C$29</definedName>
    <definedName name="A_KF_2211_8">[8]VALORI!$C$29</definedName>
    <definedName name="A_KF_222">[7]VALORI!$C$32</definedName>
    <definedName name="A_KF_222_8">[8]VALORI!$C$32</definedName>
    <definedName name="A_KF_223">[7]VALORI!$C$31</definedName>
    <definedName name="A_KF_223_8">[8]VALORI!$C$31</definedName>
    <definedName name="A_KF_224">[7]VALORI!$C$33</definedName>
    <definedName name="A_KF_224_8">[8]VALORI!$C$33</definedName>
    <definedName name="A_KF_23">[7]VALORI!$C$22</definedName>
    <definedName name="A_KF_23_8">[8]VALORI!$C$22</definedName>
    <definedName name="A_KF_23C">[7]VALORI!$C$24</definedName>
    <definedName name="A_KF_23C_8">[8]VALORI!$C$24</definedName>
    <definedName name="A_KF_24">[7]VALORI!$C$35</definedName>
    <definedName name="A_KF_24_8">[8]VALORI!$C$35</definedName>
    <definedName name="A_KF_2411">[7]VALORI!$C$34</definedName>
    <definedName name="A_KF_2411_8">[8]VALORI!$C$34</definedName>
    <definedName name="A_KF_25">[7]VALORI!$C$36</definedName>
    <definedName name="A_KF_25_8">[8]VALORI!$C$36</definedName>
    <definedName name="A_KF_26">[7]VALORI!$C$37</definedName>
    <definedName name="A_KF_26_8">[8]VALORI!$C$37</definedName>
    <definedName name="A_KF_26C">[7]VALORI!$C$39</definedName>
    <definedName name="A_KF_26C_8">[8]VALORI!$C$39</definedName>
    <definedName name="A_KF_31">[7]VALORI!$C$43</definedName>
    <definedName name="A_KF_31_8">[8]VALORI!$C$43</definedName>
    <definedName name="A_KF_31C">[7]VALORI!$C$45</definedName>
    <definedName name="A_KF_31C_8">[8]VALORI!$C$45</definedName>
    <definedName name="A_KF_32">[7]VALORI!$C$47</definedName>
    <definedName name="A_KF_32_8">[8]VALORI!$C$47</definedName>
    <definedName name="A_KF_320">[7]VALORI!$C$48</definedName>
    <definedName name="A_KF_320_8">[8]VALORI!$C$48</definedName>
    <definedName name="A_KF_321">[7]VALORI!$C$49</definedName>
    <definedName name="A_KF_321_8">[8]VALORI!$C$49</definedName>
    <definedName name="A_KF_3211">[7]VALORI!$C$52</definedName>
    <definedName name="A_KF_3211_8">[8]VALORI!$C$52</definedName>
    <definedName name="A_KF_3212">[7]VALORI!$C$55</definedName>
    <definedName name="A_KF_3212_8">[8]VALORI!$C$55</definedName>
    <definedName name="A_KF_3213">[7]VALORI!$C$58</definedName>
    <definedName name="A_KF_3213_8">[8]VALORI!$C$58</definedName>
    <definedName name="A_KF_32C1">[7]VALORI!$C$51</definedName>
    <definedName name="A_KF_32C1_8">[8]VALORI!$C$51</definedName>
    <definedName name="A_KF_32C2">[7]VALORI!$C$54</definedName>
    <definedName name="A_KF_32C2_8">[8]VALORI!$C$54</definedName>
    <definedName name="A_KF_32C3">[7]VALORI!$C$57</definedName>
    <definedName name="A_KF_32C3_8">[8]VALORI!$C$57</definedName>
    <definedName name="A_KF_F_pop_25_44_F">[7]VALORI!$C$81</definedName>
    <definedName name="A_KF_F_pop_25_44_F_8">[8]VALORI!$C$81</definedName>
    <definedName name="a_ks_224">[9]VALORI!$C$33</definedName>
    <definedName name="A_Perc_farma">'[7]TABELLE CALCOLO'!$FA$5:$FA$25</definedName>
    <definedName name="A_Perc_farma_8">'[8]TABELLE CALCOLO'!$FA$5:$FA$25</definedName>
    <definedName name="A_perinatale">'[7]TABELLE CALCOLO'!$CV$5:$CV$25</definedName>
    <definedName name="A_perinatale_8">'[8]TABELLE CALCOLO'!$CV$5:$CV$25</definedName>
    <definedName name="A_perinatale_pesi">'[7]TABELLE CALCOLO'!$CT$5:$CT$25</definedName>
    <definedName name="A_perinatale_pesi_8">'[8]TABELLE CALCOLO'!$CT$5:$CT$25</definedName>
    <definedName name="A_pop_0_14">'[7]TABELLE CALCOLO'!$F$5:$F$25</definedName>
    <definedName name="A_pop_0_14_8">'[8]TABELLE CALCOLO'!$F$5:$F$25</definedName>
    <definedName name="A_pop_superf">'[7]TABELLE CALCOLO'!$Q$5:$Q$25</definedName>
    <definedName name="A_pop_superf_8">'[8]TABELLE CALCOLO'!$Q$5:$Q$25</definedName>
    <definedName name="A_pop_TOT">'[7]TABELLE CALCOLO'!$K$5:$K$25</definedName>
    <definedName name="A_pop_TOT_8">'[8]TABELLE CALCOLO'!$K$5:$K$25</definedName>
    <definedName name="A_popDip">'[7]TABELLE CALCOLO'!$CF$5:$CF$25</definedName>
    <definedName name="A_popDip_8">'[8]TABELLE CALCOLO'!$CF$5:$CF$25</definedName>
    <definedName name="A_popDist">'[7]TABELLE CALCOLO'!$BB$5:$BB$25</definedName>
    <definedName name="A_popDist_8">'[8]TABELLE CALCOLO'!$BB$5:$BB$25</definedName>
    <definedName name="A_popfarma">'[7]TABELLE CALCOLO'!$M$5:$M$25</definedName>
    <definedName name="A_popfarma_8">'[8]TABELLE CALCOLO'!$M$5:$M$25</definedName>
    <definedName name="A_poposped">'[7]TABELLE CALCOLO'!$B$5:$B$25</definedName>
    <definedName name="A_poposped_8">'[8]TABELLE CALCOLO'!$B$5:$B$25</definedName>
    <definedName name="A_poposped_abb">'[7]TABELLE CALCOLO'!$D$5:$D$25</definedName>
    <definedName name="A_poposped_abb_8">'[8]TABELLE CALCOLO'!$D$5:$D$25</definedName>
    <definedName name="A_poposped_over65">'[7]TABELLE CALCOLO'!$C$5:$C$25</definedName>
    <definedName name="A_poposped_over65_8">'[8]TABELLE CALCOLO'!$C$5:$C$25</definedName>
    <definedName name="A_popriab">'[7]TABELLE CALCOLO'!$BV$5:$BV$25</definedName>
    <definedName name="A_popriab_8">'[8]TABELLE CALCOLO'!$BV$5:$BV$25</definedName>
    <definedName name="A_popSalM">'[7]TABELLE CALCOLO'!$BL$5:$BL$25</definedName>
    <definedName name="A_popSalM_8">'[8]TABELLE CALCOLO'!$BL$5:$BL$25</definedName>
    <definedName name="A_popspec">'[7]TABELLE CALCOLO'!$O$5:$O$25</definedName>
    <definedName name="A_popspec_8">'[8]TABELLE CALCOLO'!$O$5:$O$25</definedName>
    <definedName name="A_VAL_2">[10]VALORI!#REF!</definedName>
    <definedName name="A_VAL_2_1">[11]VALORI!#REF!</definedName>
    <definedName name="A_VAL_2_1_1">NA()</definedName>
    <definedName name="A_VAL_2_1_2">NA()</definedName>
    <definedName name="A_VAL_2_1_3">NA()</definedName>
    <definedName name="A_VAL_2_1_4">[2]VALORI!#REF!</definedName>
    <definedName name="A_VAL_2_2">[11]VALORI!#REF!</definedName>
    <definedName name="A_VAL_2_2_1">NA()</definedName>
    <definedName name="A_VAL_2_2_2">NA()</definedName>
    <definedName name="A_VAL_2_2_3">NA()</definedName>
    <definedName name="A_VAL_2_2_4">[2]VALORI!#REF!</definedName>
    <definedName name="A_VAL_2_3">NA()</definedName>
    <definedName name="A_VAL_2_4">NA()</definedName>
    <definedName name="A_VAL_2_5">NA()</definedName>
    <definedName name="A_VAL_2_6">[2]VALORI!#REF!</definedName>
    <definedName name="A_VAL_2_8">[12]VALORI!#REF!</definedName>
    <definedName name="A_VAL_3">[7]VALORI!$C$8</definedName>
    <definedName name="A_VAL_3_8">[8]VALORI!$C$8</definedName>
    <definedName name="A_VAL_4">[7]VALORI!$C$9</definedName>
    <definedName name="A_VAL_4_8">[8]VALORI!$C$9</definedName>
    <definedName name="A_VAL_5">[7]VALORI!$C$10</definedName>
    <definedName name="A_VAL_5_8">[8]VALORI!$C$10</definedName>
    <definedName name="a3req">[13]VALORI!$C$29</definedName>
    <definedName name="aa" hidden="1">{#N/A,#N/A,FALSE,"B1";#N/A,#N/A,FALSE,"B2";#N/A,#N/A,FALSE,"B3";#N/A,#N/A,FALSE,"A4";#N/A,#N/A,FALSE,"A3";#N/A,#N/A,FALSE,"A2";#N/A,#N/A,FALSE,"A1";#N/A,#N/A,FALSE,"Indice"}</definedName>
    <definedName name="aaa" hidden="1">{#N/A,#N/A,FALSE,"B3";#N/A,#N/A,FALSE,"B2";#N/A,#N/A,FALSE,"B1"}</definedName>
    <definedName name="aaaa">'[1]Confronto con I Trimestre 2007'!#REF!</definedName>
    <definedName name="aaaaa">[14]VALORI!#REF!</definedName>
    <definedName name="aaaaaa" hidden="1">[15]Bloomberg!#REF!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">'[16]Confronto con I Trimestre 2007'!#REF!</definedName>
    <definedName name="aaaaaaaaaaa">#REF!</definedName>
    <definedName name="aaaaaaaaaaaaaa">[17]!aaaaaaaaaaaaaa</definedName>
    <definedName name="aaaaaaaaaaaaaaa">[18]VALORI!#REF!</definedName>
    <definedName name="Aalsl">#REF!</definedName>
    <definedName name="Aalslslsas">#REF!</definedName>
    <definedName name="Accessi_per_SINGOLO_MESE">[19]Accessi_per_SINGOLO_MESE!$A$1:$D$40</definedName>
    <definedName name="Acqmagg">#REF!</definedName>
    <definedName name="Acqmin">#REF!</definedName>
    <definedName name="AdIrcss00">'[20]Quadro tendenziale 28-6-2005'!#REF!</definedName>
    <definedName name="AdIrcss01">'[20]Quadro tendenziale 28-6-2005'!#REF!</definedName>
    <definedName name="AdIrcss02">'[20]Quadro tendenziale 28-6-2005'!#REF!</definedName>
    <definedName name="AdIrcss03">'[20]Quadro tendenziale 28-6-2005'!#REF!</definedName>
    <definedName name="AdIrcss04">'[20]Quadro tendenziale 28-6-2005'!#REF!</definedName>
    <definedName name="AdIrcss05">'[20]Quadro tendenziale 28-6-2005'!#REF!</definedName>
    <definedName name="AdIrcss06">'[20]Quadro tendenziale 28-6-2005'!#REF!</definedName>
    <definedName name="AdIrcss07">'[20]Quadro tendenziale 28-6-2005'!#REF!</definedName>
    <definedName name="AGGREGATI">[21]appoggio!$H$3:$H$84</definedName>
    <definedName name="Aggregato_new">[21]appoggio!$B$3:$B$66</definedName>
    <definedName name="AggregatoCE">[21]appoggio!$A$2:$A$61</definedName>
    <definedName name="All">#REF!</definedName>
    <definedName name="Allegato">#REF!</definedName>
    <definedName name="ALLEGATO_DESCR">#REF!</definedName>
    <definedName name="ALLEGATO_NUM">#REF!</definedName>
    <definedName name="allegato_nume">#REF!</definedName>
    <definedName name="Allegato_tipo">#REF!</definedName>
    <definedName name="Altre_Informaz">#REF!</definedName>
    <definedName name="Altri_fondi">#REF!</definedName>
    <definedName name="amama" hidden="1">{#N/A,#N/A,FALSE,"B3";#N/A,#N/A,FALSE,"B2";#N/A,#N/A,FALSE,"B1"}</definedName>
    <definedName name="Amort">[22]FixAss!$C$25:$AR$25</definedName>
    <definedName name="ana_drg">#REF!</definedName>
    <definedName name="ANAL_ECON">[23]AN_ECON!$F$3:$N$38</definedName>
    <definedName name="ANAL_PATR">[23]AN_PATR!$A$3:$N$59</definedName>
    <definedName name="Analisi_Racc.">#REF!</definedName>
    <definedName name="Anca_Ginocchio">'[24]Anagrafica Protesi 09'!$A$37:$A$97</definedName>
    <definedName name="Andamenti">#REF!</definedName>
    <definedName name="anno_c">[5]setup!$B$1</definedName>
    <definedName name="AnnoX">[5]setup!$B$6</definedName>
    <definedName name="AnnoX1">[5]setup!$B$5</definedName>
    <definedName name="AnnoX2">[5]setup!$B$4</definedName>
    <definedName name="Annox3">[5]setup!$B$3</definedName>
    <definedName name="AnnoX4">[5]setup!$B$2</definedName>
    <definedName name="appog">'[25]pvt_CE_2013-2015'!$O$4:$O$10</definedName>
    <definedName name="Aprile_2002">#REF!</definedName>
    <definedName name="Aprile_2002_1">#REF!</definedName>
    <definedName name="Aprile_2002_1_1">"#REF!"</definedName>
    <definedName name="Aprile_2002_1_11">"#REF!"</definedName>
    <definedName name="Aprile_2002_1_2">"#REF!"</definedName>
    <definedName name="Aprile_2002_1_3">"#REF!"</definedName>
    <definedName name="Aprile_2002_1_4">#REF!</definedName>
    <definedName name="Aprile_2002_1_8">"#REF!"</definedName>
    <definedName name="Aprile_2002_11">"#REF!"</definedName>
    <definedName name="Aprile_2002_2">#REF!</definedName>
    <definedName name="Aprile_2002_2_1">"#REF!"</definedName>
    <definedName name="Aprile_2002_2_11">"#REF!"</definedName>
    <definedName name="Aprile_2002_2_2">"#REF!"</definedName>
    <definedName name="Aprile_2002_2_3">"#REF!"</definedName>
    <definedName name="Aprile_2002_2_4">#REF!</definedName>
    <definedName name="Aprile_2002_2_8">"#REF!"</definedName>
    <definedName name="Aprile_2002_3">#REF!</definedName>
    <definedName name="Aprile_2002_4">"#REF!"</definedName>
    <definedName name="Aprile_2002_5">"#REF!"</definedName>
    <definedName name="Aprile_2002_6">#REF!</definedName>
    <definedName name="Aprile_2002_8">#REF!</definedName>
    <definedName name="ARAER">[13]VALORI!$C$26</definedName>
    <definedName name="Area_DB">#REF!</definedName>
    <definedName name="_xlnm.Print_Area">#REF!</definedName>
    <definedName name="areastampa">#REF!</definedName>
    <definedName name="ASS">#REF!</definedName>
    <definedName name="ASSUNZIONI_CE">#REF!</definedName>
    <definedName name="ASSUNZIONISP">#REF!</definedName>
    <definedName name="attività">[26]Conv.!$A$1:$A$4</definedName>
    <definedName name="ATTIVO">#REF!</definedName>
    <definedName name="ATTIVO_CIRCOLANTE">#REF!</definedName>
    <definedName name="Attualizz">#REF!</definedName>
    <definedName name="azienda">[21]aziende!$A$1:$A$20</definedName>
    <definedName name="Azienda3">#REF!</definedName>
    <definedName name="Aziende">[27]Dati!$A$4:$H$22</definedName>
    <definedName name="azzx">#REF!</definedName>
    <definedName name="b" hidden="1">{#N/A,#N/A,FALSE,"B3";#N/A,#N/A,FALSE,"B2";#N/A,#N/A,FALSE,"B1"}</definedName>
    <definedName name="B_VAL_2">[10]VALORI!#REF!</definedName>
    <definedName name="B_VAL_2_1">[11]VALORI!#REF!</definedName>
    <definedName name="B_VAL_2_1_1">NA()</definedName>
    <definedName name="B_VAL_2_1_2">NA()</definedName>
    <definedName name="B_VAL_2_1_3">NA()</definedName>
    <definedName name="B_VAL_2_1_4">[2]VALORI!#REF!</definedName>
    <definedName name="B_VAL_2_11">NA()</definedName>
    <definedName name="B_VAL_2_2">[11]VALORI!#REF!</definedName>
    <definedName name="B_VAL_2_2_1">NA()</definedName>
    <definedName name="B_VAL_2_2_2">NA()</definedName>
    <definedName name="B_VAL_2_2_3">NA()</definedName>
    <definedName name="B_VAL_2_2_4">[2]VALORI!#REF!</definedName>
    <definedName name="B_VAL_2_3">NA()</definedName>
    <definedName name="B_VAL_2_4">NA()</definedName>
    <definedName name="B_VAL_2_5">NA()</definedName>
    <definedName name="B_VAL_2_6">[2]VALORI!#REF!</definedName>
    <definedName name="B_VAL_2_8">[12]VALORI!#REF!</definedName>
    <definedName name="Base_PPT" hidden="1">[15]Bloomberg!#REF!</definedName>
    <definedName name="BaseDati">#REF!</definedName>
    <definedName name="bb" hidden="1">{#N/A,#N/A,FALSE,"Indice"}</definedName>
    <definedName name="bbb">#REF!</definedName>
    <definedName name="bbbbb">#REF!</definedName>
    <definedName name="bg" hidden="1">{#N/A,#N/A,FALSE,"A4";#N/A,#N/A,FALSE,"A3";#N/A,#N/A,FALSE,"A2";#N/A,#N/A,FALSE,"A1"}</definedName>
    <definedName name="BLPB1" hidden="1">[28]Bloomberg!#REF!</definedName>
    <definedName name="bnmbm" hidden="1">{#N/A,#N/A,TRUE,"Main Issues";#N/A,#N/A,TRUE,"Income statement ($)"}</definedName>
    <definedName name="BO">#REF!</definedName>
    <definedName name="BVCSA">#REF!</definedName>
    <definedName name="CAMPI">[29]appoggio!$B$1:$AD$1</definedName>
    <definedName name="Cap_Soc.">#REF!</definedName>
    <definedName name="CapexInt">[22]FixAss!$C$22:$AR$22</definedName>
    <definedName name="CapexSh">[22]FixAss!$C$38:$AR$38</definedName>
    <definedName name="CapexT">[22]FixAss!$C$6:$AR$6</definedName>
    <definedName name="Capitale_circolante">#REF!</definedName>
    <definedName name="capitoli">#REF!</definedName>
    <definedName name="causa">NA()</definedName>
    <definedName name="cc" hidden="1">{#N/A,#N/A,FALSE,"Indice"}</definedName>
    <definedName name="cd" hidden="1">{#N/A,#N/A,FALSE,"Indice"}</definedName>
    <definedName name="ce">#REF!</definedName>
    <definedName name="CE___Riepilogo_in_riga">#REF!</definedName>
    <definedName name="CE___Riepilogo_in_riga_1">#REF!</definedName>
    <definedName name="CE___Riepilogo_in_riga_1_1">"#REF!"</definedName>
    <definedName name="CE___Riepilogo_in_riga_1_11">"#REF!"</definedName>
    <definedName name="CE___Riepilogo_in_riga_1_2">"#REF!"</definedName>
    <definedName name="CE___Riepilogo_in_riga_1_3">"#REF!"</definedName>
    <definedName name="CE___Riepilogo_in_riga_1_4">#REF!</definedName>
    <definedName name="CE___Riepilogo_in_riga_1_8">"#REF!"</definedName>
    <definedName name="CE___Riepilogo_in_riga_11">"#REF!"</definedName>
    <definedName name="CE___Riepilogo_in_riga_2">#REF!</definedName>
    <definedName name="CE___Riepilogo_in_riga_2_1">"#REF!"</definedName>
    <definedName name="CE___Riepilogo_in_riga_2_11">"#REF!"</definedName>
    <definedName name="CE___Riepilogo_in_riga_2_2">"#REF!"</definedName>
    <definedName name="CE___Riepilogo_in_riga_2_3">"#REF!"</definedName>
    <definedName name="CE___Riepilogo_in_riga_2_4">#REF!</definedName>
    <definedName name="CE___Riepilogo_in_riga_2_8">"#REF!"</definedName>
    <definedName name="CE___Riepilogo_in_riga_3">#REF!</definedName>
    <definedName name="CE___Riepilogo_in_riga_4">"#REF!"</definedName>
    <definedName name="CE___Riepilogo_in_riga_5">"#REF!"</definedName>
    <definedName name="CE___Riepilogo_in_riga_6">#REF!</definedName>
    <definedName name="CE___Riepilogo_in_riga_8">#REF!</definedName>
    <definedName name="CE___Riepilogo_in_riga_con_periodo">#REF!</definedName>
    <definedName name="CE_CEE">#REF!</definedName>
    <definedName name="CE_Ricl">[23]CE_RICL!$C$4:$L$53</definedName>
    <definedName name="cer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o" hidden="1">{#N/A,#N/A,FALSE,"B3";#N/A,#N/A,FALSE,"B2";#N/A,#N/A,FALSE,"B1"}</definedName>
    <definedName name="cersa" hidden="1">{#N/A,#N/A,FALSE,"B1";#N/A,#N/A,FALSE,"B2";#N/A,#N/A,FALSE,"B3";#N/A,#N/A,FALSE,"A4";#N/A,#N/A,FALSE,"A3";#N/A,#N/A,FALSE,"A2";#N/A,#N/A,FALSE,"A1";#N/A,#N/A,FALSE,"Indice"}</definedName>
    <definedName name="ces_res">[30]Convalida!$A$1:$A$2</definedName>
    <definedName name="cesa" hidden="1">{#N/A,#N/A,FALSE,"B1";#N/A,#N/A,FALSE,"B2";#N/A,#N/A,FALSE,"B3";#N/A,#N/A,FALSE,"A4";#N/A,#N/A,FALSE,"A3";#N/A,#N/A,FALSE,"A2";#N/A,#N/A,FALSE,"A1";#N/A,#N/A,FALSE,"Indice"}</definedName>
    <definedName name="cinque">NA()</definedName>
    <definedName name="cod">NA()</definedName>
    <definedName name="cod_aziende">[31]ap.Aziende!$D$2:$D$21</definedName>
    <definedName name="CodCE">[32]Dati!$B$35:$B$436</definedName>
    <definedName name="CodCEbis">[33]Dati!$B$50:$B$451</definedName>
    <definedName name="Codice_Azienda">[34]Dati!$A$4:$A$34</definedName>
    <definedName name="CodiceAz">#REF!</definedName>
    <definedName name="Codici">#REF!</definedName>
    <definedName name="CODICI_MDC">[35]Tabelle!$H$91:$H$116</definedName>
    <definedName name="CODICI_MDC_8">#REF!</definedName>
    <definedName name="CodiciCE">[34]Dati!$B$46:$B$182</definedName>
    <definedName name="CodT">[32]Dati!$B$27:$B$31</definedName>
    <definedName name="coeff">#REF!</definedName>
    <definedName name="coeffpa">#REF!</definedName>
    <definedName name="ConfrontoFusione">#REF!</definedName>
    <definedName name="Consuntivo2007">#REF!</definedName>
    <definedName name="Conti">#REF!</definedName>
    <definedName name="Conto_Econ.In_dollari">'[36]Income statement'!#REF!</definedName>
    <definedName name="conv">#REF!</definedName>
    <definedName name="COP">#REF!</definedName>
    <definedName name="COPERTINA">#REF!</definedName>
    <definedName name="Costidiretti">#REF!</definedName>
    <definedName name="costola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rgt">[37]Dati!$A$4:$A$36</definedName>
    <definedName name="cv" hidden="1">{#N/A,#N/A,FALSE,"Indice"}</definedName>
    <definedName name="D">#REF!</definedName>
    <definedName name="da" hidden="1">{#N/A,#N/A,FALSE,"A4";#N/A,#N/A,FALSE,"A3";#N/A,#N/A,FALSE,"A2";#N/A,#N/A,FALSE,"A1"}</definedName>
    <definedName name="Data_det">#REF!</definedName>
    <definedName name="_xlnm.Database">#REF!</definedName>
    <definedName name="DataDet">#REF!</definedName>
    <definedName name="Dati">#REF!</definedName>
    <definedName name="db" hidden="1">{#N/A,#N/A,FALSE,"B1";#N/A,#N/A,FALSE,"B2";#N/A,#N/A,FALSE,"B3";#N/A,#N/A,FALSE,"A4";#N/A,#N/A,FALSE,"A3";#N/A,#N/A,FALSE,"A2";#N/A,#N/A,FALSE,"A1";#N/A,#N/A,FALSE,"Indice"}</definedName>
    <definedName name="dc" hidden="1">{#N/A,#N/A,FALSE,"A4";#N/A,#N/A,FALSE,"A3";#N/A,#N/A,FALSE,"A2";#N/A,#N/A,FALSE,"A1"}</definedName>
    <definedName name="DCF">#REF!</definedName>
    <definedName name="DDD">[13]VALORI!$C$13</definedName>
    <definedName name="DDDD">[38]VALORI!#REF!</definedName>
    <definedName name="de" hidden="1">{#N/A,#N/A,FALSE,"B3";#N/A,#N/A,FALSE,"B2";#N/A,#N/A,FALSE,"B1"}</definedName>
    <definedName name="decrasing">[36]Assumptions!#REF!</definedName>
    <definedName name="Deprec">[22]FixAss!$C$9:$AR$9</definedName>
    <definedName name="derto" hidden="1">{#N/A,#N/A,FALSE,"B3";#N/A,#N/A,FALSE,"B2";#N/A,#N/A,FALSE,"B1"}</definedName>
    <definedName name="Desc_reparto">'[39]Anagrafica CRIL'!$B$2:$B$62</definedName>
    <definedName name="Dett_Partecip">#REF!</definedName>
    <definedName name="dettaglio_crediti">'[18]0'!$D$131,'[18]0'!$D$122,'[18]0'!$D$100,'[18]0'!$D$94,'[18]0'!$D$92,'[18]0'!$D$42,'[18]0'!$D$14,'[18]0'!$D$10,'[18]0'!$D$7</definedName>
    <definedName name="Diagnosi">#REF!</definedName>
    <definedName name="DisposalInt">[22]FixAss!$C$29:$AR$29</definedName>
    <definedName name="DisposalSh">[22]FixAss!$C$42:$AR$42</definedName>
    <definedName name="DisposalT">[22]FixAss!$C$13:$AR$13</definedName>
    <definedName name="dklfh">[40]Assumptions!#REF!</definedName>
    <definedName name="DOMANDE_2007">#REF!</definedName>
    <definedName name="dqwd">'[13]TABELLE CALCOLO'!$FA$5:$FA$25</definedName>
    <definedName name="ds">[41]ABC!#REF!</definedName>
    <definedName name="dsa" hidden="1">{#N/A,#N/A,FALSE,"B3";#N/A,#N/A,FALSE,"B2";#N/A,#N/A,FALSE,"B1"}</definedName>
    <definedName name="DSAZ">'[42]TABELLE CALCOLO'!$CW$5:$CW$25</definedName>
    <definedName name="DSGFSAGFXZRS">#REF!</definedName>
    <definedName name="DSGVSR">#REF!</definedName>
    <definedName name="è">#REF!</definedName>
    <definedName name="EBIT">#REF!</definedName>
    <definedName name="EBITDA">#REF!</definedName>
    <definedName name="EBT">#REF!</definedName>
    <definedName name="edizione97">#REF!</definedName>
    <definedName name="eee">#REF!</definedName>
    <definedName name="elenco">[43]elenco!$D$2:$D$482</definedName>
    <definedName name="Elenco_Conti">#REF!</definedName>
    <definedName name="ELENCOAPP">[44]elenco!$P$3:$P$482</definedName>
    <definedName name="èlinhujh">#REF!</definedName>
    <definedName name="èlkpo">#REF!</definedName>
    <definedName name="erf">#REF!</definedName>
    <definedName name="erwer">[45]Foglio1!#REF!</definedName>
    <definedName name="esx0">[5]setup!$B$15</definedName>
    <definedName name="EURO">#REF!</definedName>
    <definedName name="ewq" hidden="1">{#N/A,#N/A,FALSE,"B1";#N/A,#N/A,FALSE,"B2";#N/A,#N/A,FALSE,"B3";#N/A,#N/A,FALSE,"A4";#N/A,#N/A,FALSE,"A3";#N/A,#N/A,FALSE,"A2";#N/A,#N/A,FALSE,"A1";#N/A,#N/A,FALSE,"Indice"}</definedName>
    <definedName name="Excel_BuiltIn__FilterDatabase_4">'[46]Bil. ver.'!#REF!</definedName>
    <definedName name="Excel_BuiltIn__FilterDatabase_4_1">NA()</definedName>
    <definedName name="Excel_BuiltIn__FilterDatabase_4_2">NA()</definedName>
    <definedName name="Excel_BuiltIn__FilterDatabase_4_3">#N/A</definedName>
    <definedName name="Excel_BuiltIn__FilterDatabase_4_4">'[46]Bil. ver.'!#REF!</definedName>
    <definedName name="Excel_BuiltIn__FilterDatabase_4_6">NA()</definedName>
    <definedName name="Excel_BuiltIn__FilterDatabase_5">'[47]Bil. ver.'!#REF!</definedName>
    <definedName name="Excel_BuiltIn__FilterDatabase_9">'[48]Bil. ver.'!#REF!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4_1">#REF!</definedName>
    <definedName name="Excel_BuiltIn_Print_Area_5_1">#REF!</definedName>
    <definedName name="Excel_BuiltIn_Print_Titles_1">#REF!</definedName>
    <definedName name="farm2009">#REF!</definedName>
    <definedName name="FCA">#REF!</definedName>
    <definedName name="FCF">'[18]Conto economico'!#REF!</definedName>
    <definedName name="fd">[11]VALORI!#REF!</definedName>
    <definedName name="FDFS">[13]VALORI!$C$20</definedName>
    <definedName name="Febbraio_2002">#REF!</definedName>
    <definedName name="Febbraio_2002_1">#REF!</definedName>
    <definedName name="Febbraio_2002_1_1">"#REF!"</definedName>
    <definedName name="Febbraio_2002_1_11">"#REF!"</definedName>
    <definedName name="Febbraio_2002_1_2">"#REF!"</definedName>
    <definedName name="Febbraio_2002_1_3">"#REF!"</definedName>
    <definedName name="Febbraio_2002_1_4">#REF!</definedName>
    <definedName name="Febbraio_2002_1_8">"#REF!"</definedName>
    <definedName name="Febbraio_2002_11">"#REF!"</definedName>
    <definedName name="Febbraio_2002_2">#REF!</definedName>
    <definedName name="Febbraio_2002_2_1">"#REF!"</definedName>
    <definedName name="Febbraio_2002_2_11">"#REF!"</definedName>
    <definedName name="Febbraio_2002_2_2">"#REF!"</definedName>
    <definedName name="Febbraio_2002_2_3">"#REF!"</definedName>
    <definedName name="Febbraio_2002_2_4">#REF!</definedName>
    <definedName name="Febbraio_2002_2_8">"#REF!"</definedName>
    <definedName name="Febbraio_2002_3">#REF!</definedName>
    <definedName name="Febbraio_2002_4">"#REF!"</definedName>
    <definedName name="Febbraio_2002_5">"#REF!"</definedName>
    <definedName name="Febbraio_2002_6">#REF!</definedName>
    <definedName name="Febbraio_2002_8">#REF!</definedName>
    <definedName name="fert" hidden="1">{#N/A,#N/A,FALSE,"A4";#N/A,#N/A,FALSE,"A3";#N/A,#N/A,FALSE,"A2";#N/A,#N/A,FALSE,"A1"}</definedName>
    <definedName name="ff">#REF!</definedName>
    <definedName name="fff">#REF!</definedName>
    <definedName name="FGD">[13]VALORI!$C$15</definedName>
    <definedName name="FGJFYJKFGK">[42]VALORI!$C$16</definedName>
    <definedName name="Firma">#REF!</definedName>
    <definedName name="Fixed">[36]Assumptions!#REF!</definedName>
    <definedName name="FlussoC2003___Totale_quantita">#REF!</definedName>
    <definedName name="FlussoC2003___Totale_quantita_1">#REF!</definedName>
    <definedName name="FlussoC2003___Totale_quantita_1_1">"#REF!"</definedName>
    <definedName name="FlussoC2003___Totale_quantita_1_11">"#REF!"</definedName>
    <definedName name="FlussoC2003___Totale_quantita_1_2">"#REF!"</definedName>
    <definedName name="FlussoC2003___Totale_quantita_1_3">"#REF!"</definedName>
    <definedName name="FlussoC2003___Totale_quantita_1_4">#REF!</definedName>
    <definedName name="FlussoC2003___Totale_quantita_1_8">"#REF!"</definedName>
    <definedName name="FlussoC2003___Totale_quantita_11">"#REF!"</definedName>
    <definedName name="FlussoC2003___Totale_quantita_2">#REF!</definedName>
    <definedName name="FlussoC2003___Totale_quantita_2_1">"#REF!"</definedName>
    <definedName name="FlussoC2003___Totale_quantita_2_11">"#REF!"</definedName>
    <definedName name="FlussoC2003___Totale_quantita_2_2">"#REF!"</definedName>
    <definedName name="FlussoC2003___Totale_quantita_2_3">"#REF!"</definedName>
    <definedName name="FlussoC2003___Totale_quantita_2_4">#REF!</definedName>
    <definedName name="FlussoC2003___Totale_quantita_2_8">"#REF!"</definedName>
    <definedName name="FlussoC2003___Totale_quantita_3">#REF!</definedName>
    <definedName name="FlussoC2003___Totale_quantita_4">"#REF!"</definedName>
    <definedName name="FlussoC2003___Totale_quantita_5">"#REF!"</definedName>
    <definedName name="FlussoC2003___Totale_quantita_6">#REF!</definedName>
    <definedName name="FlussoC2003___Totale_quantita_8">#REF!</definedName>
    <definedName name="fr" hidden="1">{#N/A,#N/A,FALSE,"Indice"}</definedName>
    <definedName name="funzionied98">#REF!</definedName>
    <definedName name="Fusincorp">#REF!</definedName>
    <definedName name="Fusione">#REF!</definedName>
    <definedName name="G">#REF!</definedName>
    <definedName name="ga">[49]Dati!$B$41:$B$46</definedName>
    <definedName name="gas">#REF!</definedName>
    <definedName name="GDGD">[13]VALORI!$C$16</definedName>
    <definedName name="ger" hidden="1">{#N/A,#N/A,FALSE,"Indice"}</definedName>
    <definedName name="gerc" hidden="1">{#N/A,#N/A,FALSE,"Indice"}</definedName>
    <definedName name="germo" hidden="1">{#N/A,#N/A,FALSE,"Indice"}</definedName>
    <definedName name="ghj">#REF!</definedName>
    <definedName name="gino" hidden="1">{#N/A,#N/A,FALSE,"Indice"}</definedName>
    <definedName name="giovanni">[44]appoggio2!$C$2:$C$124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[41]ABC!#REF!</definedName>
    <definedName name="H_1">#REF!</definedName>
    <definedName name="H_2">#REF!</definedName>
    <definedName name="H_3">#REF!</definedName>
    <definedName name="HELP">[18]Menù!#REF!</definedName>
    <definedName name="hiu" hidden="1">{#N/A,#N/A,FALSE,"Indice"}</definedName>
    <definedName name="IDDet">#REF!</definedName>
    <definedName name="IMMOBILIZZAZIONI">#REF!</definedName>
    <definedName name="In_dollari">'[36]Income statement'!#REF!</definedName>
    <definedName name="incr04">#REF!</definedName>
    <definedName name="incr05">#REF!</definedName>
    <definedName name="IncTax">[22]WorkCap!$C$72:$AR$72</definedName>
    <definedName name="IND">#REF!</definedName>
    <definedName name="Indicatori">'[50]Anagrafica CRIL'!$I$1:$I$201</definedName>
    <definedName name="INDICATORI____Tassi_di_sviluppo">#REF!</definedName>
    <definedName name="INDICATORI_DI_REDDITIVITA">#REF!</definedName>
    <definedName name="INDICATORI_ECONOMICI">#REF!</definedName>
    <definedName name="input_DG">#REF!</definedName>
    <definedName name="INT">#REF!</definedName>
    <definedName name="InvChg">[51]Newco!#REF!</definedName>
    <definedName name="InvFinal">[52]WorkCap!$C$16:$AR$16</definedName>
    <definedName name="io" hidden="1">{#N/A,#N/A,FALSE,"Indice"}</definedName>
    <definedName name="iou" hidden="1">{#N/A,#N/A,FALSE,"B3";#N/A,#N/A,FALSE,"B2";#N/A,#N/A,FALSE,"B1"}</definedName>
    <definedName name="irappu04">#REF!</definedName>
    <definedName name="irappu04_1">#REF!</definedName>
    <definedName name="irappu04_1_1">"#REF!"</definedName>
    <definedName name="irappu04_1_11">"#REF!"</definedName>
    <definedName name="irappu04_1_2">"#REF!"</definedName>
    <definedName name="irappu04_1_3">"#REF!"</definedName>
    <definedName name="irappu04_1_4">#REF!</definedName>
    <definedName name="irappu04_1_8">"#REF!"</definedName>
    <definedName name="irappu04_11">"#REF!"</definedName>
    <definedName name="irappu04_2">#REF!</definedName>
    <definedName name="irappu04_2_1">"#REF!"</definedName>
    <definedName name="irappu04_2_11">"#REF!"</definedName>
    <definedName name="irappu04_2_2">"#REF!"</definedName>
    <definedName name="irappu04_2_3">"#REF!"</definedName>
    <definedName name="irappu04_2_4">#REF!</definedName>
    <definedName name="irappu04_2_8">"#REF!"</definedName>
    <definedName name="irappu04_3">#REF!</definedName>
    <definedName name="irappu04_4">"#REF!"</definedName>
    <definedName name="irappu04_5">"#REF!"</definedName>
    <definedName name="irappu04_6">#REF!</definedName>
    <definedName name="irappu04_8">#REF!</definedName>
    <definedName name="J">#REF!</definedName>
    <definedName name="jfiwe">[18]VALORI!$C$48</definedName>
    <definedName name="jh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khjkjkjkl" hidden="1">{#N/A,#N/A,FALSE,"B3";#N/A,#N/A,FALSE,"B2";#N/A,#N/A,FALSE,"B1"}</definedName>
    <definedName name="kl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L">#REF!</definedName>
    <definedName name="li" hidden="1">{#N/A,#N/A,FALSE,"A4";#N/A,#N/A,FALSE,"A3";#N/A,#N/A,FALSE,"A2";#N/A,#N/A,FALSE,"A1"}</definedName>
    <definedName name="LIU" hidden="1">{#N/A,#N/A,FALSE,"A4";#N/A,#N/A,FALSE,"A3";#N/A,#N/A,FALSE,"A2";#N/A,#N/A,FALSE,"A1"}</definedName>
    <definedName name="lkjh" hidden="1">{#N/A,#N/A,FALSE,"Indice"}</definedName>
    <definedName name="ll" hidden="1">{#N/A,#N/A,FALSE,"B3";#N/A,#N/A,FALSE,"B2";#N/A,#N/A,FALSE,"B1"}</definedName>
    <definedName name="llòl">[53]VALORI!$C$14</definedName>
    <definedName name="lo" hidden="1">{#N/A,#N/A,FALSE,"B3";#N/A,#N/A,FALSE,"B2";#N/A,#N/A,FALSE,"B1"}</definedName>
    <definedName name="ly" hidden="1">{#N/A,#N/A,FALSE,"B1";#N/A,#N/A,FALSE,"B2";#N/A,#N/A,FALSE,"B3";#N/A,#N/A,FALSE,"A4";#N/A,#N/A,FALSE,"A3";#N/A,#N/A,FALSE,"A2";#N/A,#N/A,FALSE,"A1";#N/A,#N/A,FALSE,"Indice"}</definedName>
    <definedName name="MAGG2">#REF!</definedName>
    <definedName name="Maggio_2002">#REF!</definedName>
    <definedName name="Maggio_2002_1">#REF!</definedName>
    <definedName name="Maggio_2002_1_1">"#REF!"</definedName>
    <definedName name="Maggio_2002_1_11">"#REF!"</definedName>
    <definedName name="Maggio_2002_1_2">"#REF!"</definedName>
    <definedName name="Maggio_2002_1_3">"#REF!"</definedName>
    <definedName name="Maggio_2002_1_4">#REF!</definedName>
    <definedName name="Maggio_2002_1_8">"#REF!"</definedName>
    <definedName name="Maggio_2002_11">"#REF!"</definedName>
    <definedName name="Maggio_2002_2">#REF!</definedName>
    <definedName name="Maggio_2002_2_1">"#REF!"</definedName>
    <definedName name="Maggio_2002_2_11">"#REF!"</definedName>
    <definedName name="Maggio_2002_2_2">"#REF!"</definedName>
    <definedName name="Maggio_2002_2_3">"#REF!"</definedName>
    <definedName name="Maggio_2002_2_4">#REF!</definedName>
    <definedName name="Maggio_2002_2_8">"#REF!"</definedName>
    <definedName name="Maggio_2002_3">#REF!</definedName>
    <definedName name="Maggio_2002_4">"#REF!"</definedName>
    <definedName name="Maggio_2002_5">"#REF!"</definedName>
    <definedName name="Maggio_2002_6">#REF!</definedName>
    <definedName name="Maggio_2002_8">#REF!</definedName>
    <definedName name="marco" hidden="1">{#N/A,#N/A,FALSE,"Indice"}</definedName>
    <definedName name="Marzo_2002">#REF!</definedName>
    <definedName name="Marzo_2002_1">#REF!</definedName>
    <definedName name="Marzo_2002_1_1">"#REF!"</definedName>
    <definedName name="Marzo_2002_1_11">"#REF!"</definedName>
    <definedName name="Marzo_2002_1_2">"#REF!"</definedName>
    <definedName name="Marzo_2002_1_3">"#REF!"</definedName>
    <definedName name="Marzo_2002_1_4">#REF!</definedName>
    <definedName name="Marzo_2002_1_8">"#REF!"</definedName>
    <definedName name="Marzo_2002_11">"#REF!"</definedName>
    <definedName name="Marzo_2002_2">#REF!</definedName>
    <definedName name="Marzo_2002_2_1">"#REF!"</definedName>
    <definedName name="Marzo_2002_2_11">"#REF!"</definedName>
    <definedName name="Marzo_2002_2_2">"#REF!"</definedName>
    <definedName name="Marzo_2002_2_3">"#REF!"</definedName>
    <definedName name="Marzo_2002_2_4">#REF!</definedName>
    <definedName name="Marzo_2002_2_8">"#REF!"</definedName>
    <definedName name="Marzo_2002_3">#REF!</definedName>
    <definedName name="Marzo_2002_4">"#REF!"</definedName>
    <definedName name="Marzo_2002_5">"#REF!"</definedName>
    <definedName name="Marzo_2002_6">#REF!</definedName>
    <definedName name="Marzo_2002_8">#REF!</definedName>
    <definedName name="MATT" hidden="1">{#N/A,#N/A,TRUE,"Main Issues";#N/A,#N/A,TRUE,"Income statement ($)"}</definedName>
    <definedName name="mil">#REF!</definedName>
    <definedName name="min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n" hidden="1">{#N/A,#N/A,FALSE,"Indice"}</definedName>
    <definedName name="mnjnfd">#REF!</definedName>
    <definedName name="mobilità">[54]appoggio2!$H$2:$H$3</definedName>
    <definedName name="MODCE">'[55]CE 2008'!$C$2:$BL$404</definedName>
    <definedName name="MODCE_1">NA()</definedName>
    <definedName name="moi" hidden="1">{#N/A,#N/A,FALSE,"A4";#N/A,#N/A,FALSE,"A3";#N/A,#N/A,FALSE,"A2";#N/A,#N/A,FALSE,"A1"}</definedName>
    <definedName name="MULTIPLI">#REF!</definedName>
    <definedName name="muy" hidden="1">{#N/A,#N/A,FALSE,"B3";#N/A,#N/A,FALSE,"B2";#N/A,#N/A,FALSE,"B1"}</definedName>
    <definedName name="New_CE___Riepilogo_in_riga_con_periodo">#REF!</definedName>
    <definedName name="New_CE___Riepilogo_in_riga_con_periodo_1">"#REF!"</definedName>
    <definedName name="New_CE___Riepilogo_in_riga_con_periodo_11">"#REF!"</definedName>
    <definedName name="New_CE___Riepilogo_in_riga_con_periodo_2">"#REF!"</definedName>
    <definedName name="New_CE___Riepilogo_in_riga_con_periodo_3">"#REF!"</definedName>
    <definedName name="New_CE___Riepilogo_in_riga_con_periodo_4">#REF!</definedName>
    <definedName name="New_CE___Riepilogo_in_riga_con_periodo_6">"$#RIF!.$A$3:$D$404"</definedName>
    <definedName name="New_CE___Riepilogo_in_riga_con_periodo_8">#REF!</definedName>
    <definedName name="New_SP___Riepilogo_in_riga_con_periodo">#REF!</definedName>
    <definedName name="NFVCDAAS">#REF!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">#REF!</definedName>
    <definedName name="nnnpà">#REF!</definedName>
    <definedName name="nnùù">#REF!</definedName>
    <definedName name="NO_PSN_3">[38]VALORI!#REF!</definedName>
    <definedName name="NO_PSN_4444">[38]VALORI!#REF!</definedName>
    <definedName name="nome_percorso">[23]Master!$C$3</definedName>
    <definedName name="NomeTabella">"Dummy"</definedName>
    <definedName name="nuovo">#REF!</definedName>
    <definedName name="ò">#REF!</definedName>
    <definedName name="ò.làòòlà">#REF!</definedName>
    <definedName name="obiettivo">[56]base!$A$2:$A$21</definedName>
    <definedName name="ok" hidden="1">{#N/A,#N/A,FALSE,"B3";#N/A,#N/A,FALSE,"B2";#N/A,#N/A,FALSE,"B1"}</definedName>
    <definedName name="old" hidden="1">{#N/A,#N/A,FALSE,"A4";#N/A,#N/A,FALSE,"A3";#N/A,#N/A,FALSE,"A2";#N/A,#N/A,FALSE,"A1"}</definedName>
    <definedName name="òòkk">#REF!</definedName>
    <definedName name="òòlò">#REF!</definedName>
    <definedName name="òòòò">#REF!</definedName>
    <definedName name="OPA">#REF!</definedName>
    <definedName name="OpEx">[51]Newco!$E$30:$AN$30</definedName>
    <definedName name="P">#REF!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'[57]parametri progr'!$I$20</definedName>
    <definedName name="padAcqBen06">'[58]parametri progr'!$J$20</definedName>
    <definedName name="padAcqBen07">'[58]parametri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'[57]parametri progr'!$I$11</definedName>
    <definedName name="padmedgen06">'[58]parametri progr'!$J$11</definedName>
    <definedName name="padmedgen07">'[58]parametri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AMETRI">'[59]Parametri stipendiali'!$A$6:$T$80</definedName>
    <definedName name="partsardegna">'[60]Quadro macro'!$C$14</definedName>
    <definedName name="partsicilia">'[60]Quadro macro'!$C$13</definedName>
    <definedName name="PASSIVO">#REF!</definedName>
    <definedName name="PAT">#REF!</definedName>
    <definedName name="PayFinal">[22]WorkCap!$C$46:$AR$46</definedName>
    <definedName name="PERSONALE">#REF!</definedName>
    <definedName name="PFI">#REF!</definedName>
    <definedName name="piln07">'[61]Quadro Macro'!$L$7</definedName>
    <definedName name="pilt05">'[61]Quadro Macro'!$L$9</definedName>
    <definedName name="pilt06">'[61]Quadro Macro'!$L$10</definedName>
    <definedName name="pilt07">'[61]Quadro Macro'!$L$11</definedName>
    <definedName name="pilt08">'[62]Quadro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ppo" hidden="1">{#N/A,#N/A,FALSE,"Indice"}</definedName>
    <definedName name="pippo3">[63]appoggio2!$N$2:$N$124</definedName>
    <definedName name="pluto" hidden="1">{#N/A,#N/A,FALSE,"Indice"}</definedName>
    <definedName name="pop_0">#REF!</definedName>
    <definedName name="pop_0_1">#REF!</definedName>
    <definedName name="pop_0_1_1">"#REF!"</definedName>
    <definedName name="pop_0_1_11">"#REF!"</definedName>
    <definedName name="pop_0_1_2">"#REF!"</definedName>
    <definedName name="pop_0_1_3">"#REF!"</definedName>
    <definedName name="pop_0_1_4">#REF!</definedName>
    <definedName name="pop_0_1_8">"#REF!"</definedName>
    <definedName name="pop_0_11">"#REF!"</definedName>
    <definedName name="pop_0_2">#REF!</definedName>
    <definedName name="pop_0_2_1">"#REF!"</definedName>
    <definedName name="pop_0_2_11">"#REF!"</definedName>
    <definedName name="pop_0_2_2">"#REF!"</definedName>
    <definedName name="pop_0_2_3">"#REF!"</definedName>
    <definedName name="pop_0_2_4">#REF!</definedName>
    <definedName name="pop_0_2_8">"#REF!"</definedName>
    <definedName name="pop_0_3">#REF!</definedName>
    <definedName name="pop_0_4">"#REF!"</definedName>
    <definedName name="pop_0_5">"#REF!"</definedName>
    <definedName name="pop_0_6">#REF!</definedName>
    <definedName name="pop_0_8">#REF!</definedName>
    <definedName name="pop_1_4">#REF!</definedName>
    <definedName name="pop_1_4_1">#REF!</definedName>
    <definedName name="pop_1_4_1_1">"#REF!"</definedName>
    <definedName name="pop_1_4_1_11">"#REF!"</definedName>
    <definedName name="pop_1_4_1_2">"#REF!"</definedName>
    <definedName name="pop_1_4_1_3">"#REF!"</definedName>
    <definedName name="pop_1_4_1_4">#REF!</definedName>
    <definedName name="pop_1_4_1_8">"#REF!"</definedName>
    <definedName name="pop_1_4_11">"#REF!"</definedName>
    <definedName name="pop_1_4_2">#REF!</definedName>
    <definedName name="pop_1_4_2_1">"#REF!"</definedName>
    <definedName name="pop_1_4_2_11">"#REF!"</definedName>
    <definedName name="pop_1_4_2_2">"#REF!"</definedName>
    <definedName name="pop_1_4_2_3">"#REF!"</definedName>
    <definedName name="pop_1_4_2_4">#REF!</definedName>
    <definedName name="pop_1_4_2_8">"#REF!"</definedName>
    <definedName name="pop_1_4_3">#REF!</definedName>
    <definedName name="pop_1_4_4">"#REF!"</definedName>
    <definedName name="pop_1_4_5">"#REF!"</definedName>
    <definedName name="pop_1_4_6">#REF!</definedName>
    <definedName name="pop_1_4_8">#REF!</definedName>
    <definedName name="pop_15_24">#REF!</definedName>
    <definedName name="pop_15_24_1">#REF!</definedName>
    <definedName name="pop_15_24_1_1">"#REF!"</definedName>
    <definedName name="pop_15_24_1_11">"#REF!"</definedName>
    <definedName name="pop_15_24_1_2">"#REF!"</definedName>
    <definedName name="pop_15_24_1_3">"#REF!"</definedName>
    <definedName name="pop_15_24_1_4">#REF!</definedName>
    <definedName name="pop_15_24_1_8">"#REF!"</definedName>
    <definedName name="pop_15_24_11">"#REF!"</definedName>
    <definedName name="pop_15_24_2">#REF!</definedName>
    <definedName name="pop_15_24_2_1">"#REF!"</definedName>
    <definedName name="pop_15_24_2_11">"#REF!"</definedName>
    <definedName name="pop_15_24_2_2">"#REF!"</definedName>
    <definedName name="pop_15_24_2_3">"#REF!"</definedName>
    <definedName name="pop_15_24_2_4">#REF!</definedName>
    <definedName name="pop_15_24_2_8">"#REF!"</definedName>
    <definedName name="pop_15_24_3">#REF!</definedName>
    <definedName name="pop_15_24_4">"#REF!"</definedName>
    <definedName name="pop_15_24_5">"#REF!"</definedName>
    <definedName name="pop_15_24_6">#REF!</definedName>
    <definedName name="pop_15_24_8">#REF!</definedName>
    <definedName name="pop_15_24_F">#REF!</definedName>
    <definedName name="pop_15_24_F_1">#REF!</definedName>
    <definedName name="pop_15_24_F_1_1">"#REF!"</definedName>
    <definedName name="pop_15_24_F_1_11">"#REF!"</definedName>
    <definedName name="pop_15_24_F_1_2">"#REF!"</definedName>
    <definedName name="pop_15_24_F_1_3">"#REF!"</definedName>
    <definedName name="pop_15_24_F_1_4">#REF!</definedName>
    <definedName name="pop_15_24_F_1_8">"#REF!"</definedName>
    <definedName name="pop_15_24_F_11">"#REF!"</definedName>
    <definedName name="pop_15_24_F_2">#REF!</definedName>
    <definedName name="pop_15_24_F_2_1">"#REF!"</definedName>
    <definedName name="pop_15_24_F_2_11">"#REF!"</definedName>
    <definedName name="pop_15_24_F_2_2">"#REF!"</definedName>
    <definedName name="pop_15_24_F_2_3">"#REF!"</definedName>
    <definedName name="pop_15_24_F_2_4">#REF!</definedName>
    <definedName name="pop_15_24_F_2_8">"#REF!"</definedName>
    <definedName name="pop_15_24_F_3">#REF!</definedName>
    <definedName name="pop_15_24_F_4">"#REF!"</definedName>
    <definedName name="pop_15_24_F_5">"#REF!"</definedName>
    <definedName name="pop_15_24_F_6">#REF!</definedName>
    <definedName name="pop_15_24_F_8">#REF!</definedName>
    <definedName name="pop_15_24_M">#REF!</definedName>
    <definedName name="pop_15_24_M_1">#REF!</definedName>
    <definedName name="pop_15_24_M_1_1">"#REF!"</definedName>
    <definedName name="pop_15_24_M_1_11">"#REF!"</definedName>
    <definedName name="pop_15_24_M_1_2">"#REF!"</definedName>
    <definedName name="pop_15_24_M_1_3">"#REF!"</definedName>
    <definedName name="pop_15_24_M_1_4">#REF!</definedName>
    <definedName name="pop_15_24_M_1_8">"#REF!"</definedName>
    <definedName name="pop_15_24_M_11">"#REF!"</definedName>
    <definedName name="pop_15_24_M_2">#REF!</definedName>
    <definedName name="pop_15_24_M_2_1">"#REF!"</definedName>
    <definedName name="pop_15_24_M_2_11">"#REF!"</definedName>
    <definedName name="pop_15_24_M_2_2">"#REF!"</definedName>
    <definedName name="pop_15_24_M_2_3">"#REF!"</definedName>
    <definedName name="pop_15_24_M_2_4">#REF!</definedName>
    <definedName name="pop_15_24_M_2_8">"#REF!"</definedName>
    <definedName name="pop_15_24_M_3">#REF!</definedName>
    <definedName name="pop_15_24_M_4">"#REF!"</definedName>
    <definedName name="pop_15_24_M_5">"#REF!"</definedName>
    <definedName name="pop_15_24_M_6">#REF!</definedName>
    <definedName name="pop_15_24_M_8">#REF!</definedName>
    <definedName name="pop_25_44">#REF!</definedName>
    <definedName name="pop_25_44_1">#REF!</definedName>
    <definedName name="pop_25_44_1_1">"#REF!"</definedName>
    <definedName name="pop_25_44_1_11">"#REF!"</definedName>
    <definedName name="pop_25_44_1_2">"#REF!"</definedName>
    <definedName name="pop_25_44_1_3">"#REF!"</definedName>
    <definedName name="pop_25_44_1_4">#REF!</definedName>
    <definedName name="pop_25_44_1_8">"#REF!"</definedName>
    <definedName name="pop_25_44_11">"#REF!"</definedName>
    <definedName name="pop_25_44_2">#REF!</definedName>
    <definedName name="pop_25_44_2_1">"#REF!"</definedName>
    <definedName name="pop_25_44_2_11">"#REF!"</definedName>
    <definedName name="pop_25_44_2_2">"#REF!"</definedName>
    <definedName name="pop_25_44_2_3">"#REF!"</definedName>
    <definedName name="pop_25_44_2_4">#REF!</definedName>
    <definedName name="pop_25_44_2_8">"#REF!"</definedName>
    <definedName name="pop_25_44_3">#REF!</definedName>
    <definedName name="pop_25_44_4">"#REF!"</definedName>
    <definedName name="pop_25_44_5">"#REF!"</definedName>
    <definedName name="pop_25_44_6">#REF!</definedName>
    <definedName name="pop_25_44_8">#REF!</definedName>
    <definedName name="pop_25_44_F">#REF!</definedName>
    <definedName name="pop_25_44_F_1">#REF!</definedName>
    <definedName name="pop_25_44_F_1_1">"#REF!"</definedName>
    <definedName name="pop_25_44_F_1_11">"#REF!"</definedName>
    <definedName name="pop_25_44_F_1_2">"#REF!"</definedName>
    <definedName name="pop_25_44_F_1_3">"#REF!"</definedName>
    <definedName name="pop_25_44_F_1_4">#REF!</definedName>
    <definedName name="pop_25_44_F_1_8">"#REF!"</definedName>
    <definedName name="pop_25_44_F_11">"#REF!"</definedName>
    <definedName name="pop_25_44_F_2">#REF!</definedName>
    <definedName name="pop_25_44_F_2_1">"#REF!"</definedName>
    <definedName name="pop_25_44_F_2_11">"#REF!"</definedName>
    <definedName name="pop_25_44_F_2_2">"#REF!"</definedName>
    <definedName name="pop_25_44_F_2_3">"#REF!"</definedName>
    <definedName name="pop_25_44_F_2_4">#REF!</definedName>
    <definedName name="pop_25_44_F_2_8">"#REF!"</definedName>
    <definedName name="pop_25_44_F_3">#REF!</definedName>
    <definedName name="pop_25_44_F_4">"#REF!"</definedName>
    <definedName name="pop_25_44_F_5">"#REF!"</definedName>
    <definedName name="pop_25_44_F_6">#REF!</definedName>
    <definedName name="pop_25_44_F_8">#REF!</definedName>
    <definedName name="pop_25_44_f1">#REF!</definedName>
    <definedName name="pop_25_44_M">#REF!</definedName>
    <definedName name="pop_25_44_M_1">#REF!</definedName>
    <definedName name="pop_25_44_M_1_1">"#REF!"</definedName>
    <definedName name="pop_25_44_M_1_11">"#REF!"</definedName>
    <definedName name="pop_25_44_M_1_2">"#REF!"</definedName>
    <definedName name="pop_25_44_M_1_3">"#REF!"</definedName>
    <definedName name="pop_25_44_M_1_4">#REF!</definedName>
    <definedName name="pop_25_44_M_1_8">"#REF!"</definedName>
    <definedName name="pop_25_44_M_11">"#REF!"</definedName>
    <definedName name="pop_25_44_M_2">#REF!</definedName>
    <definedName name="pop_25_44_M_2_1">"#REF!"</definedName>
    <definedName name="pop_25_44_M_2_11">"#REF!"</definedName>
    <definedName name="pop_25_44_M_2_2">"#REF!"</definedName>
    <definedName name="pop_25_44_M_2_3">"#REF!"</definedName>
    <definedName name="pop_25_44_M_2_4">#REF!</definedName>
    <definedName name="pop_25_44_M_2_8">"#REF!"</definedName>
    <definedName name="pop_25_44_M_3">#REF!</definedName>
    <definedName name="pop_25_44_M_4">"#REF!"</definedName>
    <definedName name="pop_25_44_M_5">"#REF!"</definedName>
    <definedName name="pop_25_44_M_6">#REF!</definedName>
    <definedName name="pop_25_44_M_8">#REF!</definedName>
    <definedName name="pop_45_64">#REF!</definedName>
    <definedName name="pop_45_64_1">#REF!</definedName>
    <definedName name="pop_45_64_1_1">"#REF!"</definedName>
    <definedName name="pop_45_64_1_11">"#REF!"</definedName>
    <definedName name="pop_45_64_1_2">"#REF!"</definedName>
    <definedName name="pop_45_64_1_3">"#REF!"</definedName>
    <definedName name="pop_45_64_1_4">#REF!</definedName>
    <definedName name="pop_45_64_1_8">"#REF!"</definedName>
    <definedName name="pop_45_64_11">"#REF!"</definedName>
    <definedName name="pop_45_64_2">#REF!</definedName>
    <definedName name="pop_45_64_2_1">"#REF!"</definedName>
    <definedName name="pop_45_64_2_11">"#REF!"</definedName>
    <definedName name="pop_45_64_2_2">"#REF!"</definedName>
    <definedName name="pop_45_64_2_3">"#REF!"</definedName>
    <definedName name="pop_45_64_2_4">#REF!</definedName>
    <definedName name="pop_45_64_2_8">"#REF!"</definedName>
    <definedName name="pop_45_64_3">#REF!</definedName>
    <definedName name="pop_45_64_4">"#REF!"</definedName>
    <definedName name="pop_45_64_5">"#REF!"</definedName>
    <definedName name="pop_45_64_6">#REF!</definedName>
    <definedName name="pop_45_64_8">#REF!</definedName>
    <definedName name="pop_5_14">#REF!</definedName>
    <definedName name="pop_5_14_1">#REF!</definedName>
    <definedName name="pop_5_14_1_1">"#REF!"</definedName>
    <definedName name="pop_5_14_1_11">"#REF!"</definedName>
    <definedName name="pop_5_14_1_2">"#REF!"</definedName>
    <definedName name="pop_5_14_1_3">"#REF!"</definedName>
    <definedName name="pop_5_14_1_4">#REF!</definedName>
    <definedName name="pop_5_14_1_8">"#REF!"</definedName>
    <definedName name="pop_5_14_11">"#REF!"</definedName>
    <definedName name="pop_5_14_2">#REF!</definedName>
    <definedName name="pop_5_14_2_1">"#REF!"</definedName>
    <definedName name="pop_5_14_2_11">"#REF!"</definedName>
    <definedName name="pop_5_14_2_2">"#REF!"</definedName>
    <definedName name="pop_5_14_2_3">"#REF!"</definedName>
    <definedName name="pop_5_14_2_4">#REF!</definedName>
    <definedName name="pop_5_14_2_8">"#REF!"</definedName>
    <definedName name="pop_5_14_3">#REF!</definedName>
    <definedName name="pop_5_14_4">"#REF!"</definedName>
    <definedName name="pop_5_14_5">"#REF!"</definedName>
    <definedName name="pop_5_14_6">#REF!</definedName>
    <definedName name="pop_5_14_8">#REF!</definedName>
    <definedName name="pop_65_74">#REF!</definedName>
    <definedName name="pop_65_74_1">#REF!</definedName>
    <definedName name="pop_65_74_1_1">"#REF!"</definedName>
    <definedName name="pop_65_74_1_11">"#REF!"</definedName>
    <definedName name="pop_65_74_1_2">"#REF!"</definedName>
    <definedName name="pop_65_74_1_3">"#REF!"</definedName>
    <definedName name="pop_65_74_1_4">#REF!</definedName>
    <definedName name="pop_65_74_1_8">"#REF!"</definedName>
    <definedName name="pop_65_74_11">"#REF!"</definedName>
    <definedName name="pop_65_74_2">#REF!</definedName>
    <definedName name="pop_65_74_2_1">"#REF!"</definedName>
    <definedName name="pop_65_74_2_11">"#REF!"</definedName>
    <definedName name="pop_65_74_2_2">"#REF!"</definedName>
    <definedName name="pop_65_74_2_3">"#REF!"</definedName>
    <definedName name="pop_65_74_2_4">#REF!</definedName>
    <definedName name="pop_65_74_2_8">"#REF!"</definedName>
    <definedName name="pop_65_74_3">#REF!</definedName>
    <definedName name="pop_65_74_4">"#REF!"</definedName>
    <definedName name="pop_65_74_5">"#REF!"</definedName>
    <definedName name="pop_65_74_6">#REF!</definedName>
    <definedName name="pop_65_74_8">#REF!</definedName>
    <definedName name="POP_OSP">[64]popolazioni!$J$3:$J$23</definedName>
    <definedName name="pop_over_75">#REF!</definedName>
    <definedName name="pop_over_75_1">#REF!</definedName>
    <definedName name="pop_over_75_1_1">"#REF!"</definedName>
    <definedName name="pop_over_75_1_11">"#REF!"</definedName>
    <definedName name="pop_over_75_1_2">"#REF!"</definedName>
    <definedName name="pop_over_75_1_3">"#REF!"</definedName>
    <definedName name="pop_over_75_1_4">#REF!</definedName>
    <definedName name="pop_over_75_1_8">"#REF!"</definedName>
    <definedName name="pop_over_75_11">"#REF!"</definedName>
    <definedName name="pop_over_75_2">#REF!</definedName>
    <definedName name="pop_over_75_2_1">"#REF!"</definedName>
    <definedName name="pop_over_75_2_11">"#REF!"</definedName>
    <definedName name="pop_over_75_2_2">"#REF!"</definedName>
    <definedName name="pop_over_75_2_3">"#REF!"</definedName>
    <definedName name="pop_over_75_2_4">#REF!</definedName>
    <definedName name="pop_over_75_2_8">"#REF!"</definedName>
    <definedName name="pop_over_75_3">#REF!</definedName>
    <definedName name="pop_over_75_4">"#REF!"</definedName>
    <definedName name="pop_over_75_5">"#REF!"</definedName>
    <definedName name="pop_over_75_6">#REF!</definedName>
    <definedName name="pop_over_75_8">#REF!</definedName>
    <definedName name="Posizioni">'[65]Posizioni organizzative'!$A$3:$A$12</definedName>
    <definedName name="PosizioniOrganizzative">'[65]Posizioni organizzative'!$A$3:$A$11,'[65]Posizioni organizzative'!$A$12</definedName>
    <definedName name="Posti_Letto_2009_UO">#REF!</definedName>
    <definedName name="PPAGINA_RIFERIMENTO">#REF!</definedName>
    <definedName name="PPAGINA_TIPO">#REF!</definedName>
    <definedName name="pppppppppppppppp" hidden="1">{#N/A,#N/A,FALSE,"B1";#N/A,#N/A,FALSE,"B2";#N/A,#N/A,FALSE,"B3";#N/A,#N/A,FALSE,"A4";#N/A,#N/A,FALSE,"A3";#N/A,#N/A,FALSE,"A2";#N/A,#N/A,FALSE,"A1";#N/A,#N/A,FALSE,"Indice"}</definedName>
    <definedName name="PRESTAZIONI__SOCIALI______________________R64">#REF!</definedName>
    <definedName name="prestfunzed98">#REF!</definedName>
    <definedName name="Print_Titles">Analisi [66]CE!$A$3:$IV$5</definedName>
    <definedName name="printtitles">Analisi [66]CE!$A$3:$IV$5</definedName>
    <definedName name="Privatizz">#REF!</definedName>
    <definedName name="Profiligestionali">'[65]Ana_profili gestionali_old'!$O$5:$O$66</definedName>
    <definedName name="prospetto">[67]Dati!$A$4:$H$22</definedName>
    <definedName name="PROSPETTO_DEI_FLUSSI_DI_CASSA">#REF!</definedName>
    <definedName name="PROSPETTO_DI_ANDAMENTO_DELLE_VENDITE">#REF!</definedName>
    <definedName name="PROVA">[68]Dati!$A$4:$H$22</definedName>
    <definedName name="PROVA1">[68]Dati!$B$35:$B$436</definedName>
    <definedName name="PROVA2">[68]Dati!$A$4:$A$22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'[57]parametri progr'!$I$16</definedName>
    <definedName name="pvarPIL06">'[58]parametri progr'!$J$16</definedName>
    <definedName name="pvarPIL07">'[58]parametri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>#REF!</definedName>
    <definedName name="Q23Q">[13]VALORI!$C$21</definedName>
    <definedName name="Q4Q4">[13]VALORI!$C$25</definedName>
    <definedName name="Query">#REF!</definedName>
    <definedName name="Query_1">#REF!</definedName>
    <definedName name="Query_1_1">"#REF!"</definedName>
    <definedName name="Query_1_11">"#REF!"</definedName>
    <definedName name="Query_1_2">"#REF!"</definedName>
    <definedName name="Query_1_3">"#REF!"</definedName>
    <definedName name="Query_1_4">#REF!</definedName>
    <definedName name="Query_1_8">"#REF!"</definedName>
    <definedName name="Query_11">"#REF!"</definedName>
    <definedName name="Query_2">#REF!</definedName>
    <definedName name="Query_2_1">"#REF!"</definedName>
    <definedName name="Query_2_11">"#REF!"</definedName>
    <definedName name="Query_2_2">"#REF!"</definedName>
    <definedName name="Query_2_3">"#REF!"</definedName>
    <definedName name="Query_2_4">#REF!</definedName>
    <definedName name="Query_2_8">"#REF!"</definedName>
    <definedName name="Query_3">#REF!</definedName>
    <definedName name="Query_4">"#REF!"</definedName>
    <definedName name="Query_5">"#REF!"</definedName>
    <definedName name="Query_6">#REF!</definedName>
    <definedName name="Query_8">#REF!</definedName>
    <definedName name="Query_CE">#REF!</definedName>
    <definedName name="QUOTATE">#REF!</definedName>
    <definedName name="QW" hidden="1">{#N/A,#N/A,FALSE,"Indice"}</definedName>
    <definedName name="R_KF_25">[9]VALORI!$C$36</definedName>
    <definedName name="R_NORM">#REF!</definedName>
    <definedName name="RAF">[69]Dati!$A$4:$A$34</definedName>
    <definedName name="Rapp.Cam._metodi_analitici">#REF!</definedName>
    <definedName name="rappirccs98">#REF!</definedName>
    <definedName name="Rapporti_di_cambio">#REF!</definedName>
    <definedName name="rappusl98">#REF!</definedName>
    <definedName name="Rating">#REF!</definedName>
    <definedName name="RecFinal">[22]WorkCap!$C$31:$AR$31</definedName>
    <definedName name="Reddituale">#REF!</definedName>
    <definedName name="REGIONI">[70]System_Tabs!$G$45:$G$70</definedName>
    <definedName name="REGIONI_8">[71]System_Tabs!$G$45:$G$70</definedName>
    <definedName name="regola1">'[72]Quadro macro'!$C$12</definedName>
    <definedName name="Rend_Fin">#REF!</definedName>
    <definedName name="Reparti">#REF!</definedName>
    <definedName name="Reparto">[50]Indice!$A$2:$A$62</definedName>
    <definedName name="resa" hidden="1">{#N/A,#N/A,FALSE,"B1";#N/A,#N/A,FALSE,"B2";#N/A,#N/A,FALSE,"B3";#N/A,#N/A,FALSE,"A4";#N/A,#N/A,FALSE,"A3";#N/A,#N/A,FALSE,"A2";#N/A,#N/A,FALSE,"A1";#N/A,#N/A,FALSE,"Indice"}</definedName>
    <definedName name="Rett_cont">#REF!</definedName>
    <definedName name="Revenues">[51]Newco!$E$8:$AN$8</definedName>
    <definedName name="RISULTATI">#REF!</definedName>
    <definedName name="RRR">#REF!</definedName>
    <definedName name="S">#REF!</definedName>
    <definedName name="S_01">[73]Menù!#REF!</definedName>
    <definedName name="S_02">[73]Menù!#REF!</definedName>
    <definedName name="S_03">[73]Menù!#REF!</definedName>
    <definedName name="S_04">[73]Menù!#REF!</definedName>
    <definedName name="S_05">[18]Menù!#REF!</definedName>
    <definedName name="S_06">[18]Menù!#REF!</definedName>
    <definedName name="S_07">[18]Menù!#REF!</definedName>
    <definedName name="S_08">[18]Menù!#REF!</definedName>
    <definedName name="S_09">[18]Menù!#REF!</definedName>
    <definedName name="S_10">[18]Menù!#REF!</definedName>
    <definedName name="S_11">[18]Menù!#REF!</definedName>
    <definedName name="S_12">[18]Menù!#REF!</definedName>
    <definedName name="S_13">[18]Menù!#REF!</definedName>
    <definedName name="S_14">[18]Menù!#REF!</definedName>
    <definedName name="sa" hidden="1">{#N/A,#N/A,FALSE,"B1";#N/A,#N/A,FALSE,"B2";#N/A,#N/A,FALSE,"B3";#N/A,#N/A,FALSE,"A4";#N/A,#N/A,FALSE,"A3";#N/A,#N/A,FALSE,"A2";#N/A,#N/A,FALSE,"A1";#N/A,#N/A,FALSE,"Indice"}</definedName>
    <definedName name="sad">[13]VALORI!$C$81</definedName>
    <definedName name="sader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Faf">'[74]TABELLE CALCOLO'!$FA$5:$FA$25</definedName>
    <definedName name="Scadenze">[34]Dati!$B$39:$B$43</definedName>
    <definedName name="SCQ">#REF!</definedName>
    <definedName name="se">{#N/A,#N/A,FALSE,"B3";#N/A,#N/A,FALSE,"B2";#N/A,#N/A,FALSE,"B1"}</definedName>
    <definedName name="sesto">[75]appoggio2!$C$2:$C$124</definedName>
    <definedName name="sino">NA()</definedName>
    <definedName name="SP_Att_CEE">#REF!</definedName>
    <definedName name="SP_Att_Ric">[23]SP_RICL!$B$4:$L$60</definedName>
    <definedName name="SP_Pass_CEE">#REF!</definedName>
    <definedName name="SP_Pass_Ric">[23]SP_RICL!$B$62:$L$107</definedName>
    <definedName name="SP_storici">#REF!</definedName>
    <definedName name="sq" hidden="1">{#N/A,#N/A,FALSE,"Indice"}</definedName>
    <definedName name="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ss">#REF!</definedName>
    <definedName name="stampa">[17]!stampa</definedName>
    <definedName name="stampa_c">[17]!stampa_c</definedName>
    <definedName name="Stampa_Carrara">[17]!Stampa_Carrara</definedName>
    <definedName name="stampa_r">[17]!stampa_r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1_1">"#REF!"</definedName>
    <definedName name="Struttura_Lea_1_11">"#REF!"</definedName>
    <definedName name="Struttura_Lea_1_2">"#REF!"</definedName>
    <definedName name="Struttura_Lea_1_3">"#REF!"</definedName>
    <definedName name="Struttura_Lea_1_4">#REF!</definedName>
    <definedName name="Struttura_Lea_1_8">"#REF!"</definedName>
    <definedName name="Struttura_Lea_11">"#REF!"</definedName>
    <definedName name="Struttura_Lea_2">#REF!</definedName>
    <definedName name="Struttura_Lea_2_1">"#REF!"</definedName>
    <definedName name="Struttura_Lea_2_11">"#REF!"</definedName>
    <definedName name="Struttura_Lea_2_2">"#REF!"</definedName>
    <definedName name="Struttura_Lea_2_3">"#REF!"</definedName>
    <definedName name="Struttura_Lea_2_4">#REF!</definedName>
    <definedName name="Struttura_Lea_2_8">"#REF!"</definedName>
    <definedName name="Struttura_Lea_3">#REF!</definedName>
    <definedName name="Struttura_Lea_4">"#REF!"</definedName>
    <definedName name="Struttura_Lea_5">"#REF!"</definedName>
    <definedName name="Struttura_Lea_6">#REF!</definedName>
    <definedName name="Struttura_Lea_8">#REF!</definedName>
    <definedName name="STRUTTURE">[35]Tabelle!$I$21:$I$44</definedName>
    <definedName name="STRUTTURE_8">#REF!</definedName>
    <definedName name="sw" hidden="1">{#N/A,#N/A,FALSE,"B1";#N/A,#N/A,FALSE,"B2";#N/A,#N/A,FALSE,"B3";#N/A,#N/A,FALSE,"A4";#N/A,#N/A,FALSE,"A3";#N/A,#N/A,FALSE,"A2";#N/A,#N/A,FALSE,"A1";#N/A,#N/A,FALSE,"Indice"}</definedName>
    <definedName name="T">#REF!</definedName>
    <definedName name="Tab">#REF!</definedName>
    <definedName name="Tab_Comuni">#REF!</definedName>
    <definedName name="Tab_Comuni_1">#REF!</definedName>
    <definedName name="Tab_Comuni_1_1">"#REF!"</definedName>
    <definedName name="Tab_Comuni_1_11">"#REF!"</definedName>
    <definedName name="Tab_Comuni_1_2">"#REF!"</definedName>
    <definedName name="Tab_Comuni_1_3">"#REF!"</definedName>
    <definedName name="Tab_Comuni_1_4">#REF!</definedName>
    <definedName name="Tab_Comuni_1_8">"#REF!"</definedName>
    <definedName name="Tab_Comuni_11">"#REF!"</definedName>
    <definedName name="Tab_Comuni_2">#REF!</definedName>
    <definedName name="Tab_Comuni_2_1">"#REF!"</definedName>
    <definedName name="Tab_Comuni_2_11">"#REF!"</definedName>
    <definedName name="Tab_Comuni_2_2">"#REF!"</definedName>
    <definedName name="Tab_Comuni_2_3">"#REF!"</definedName>
    <definedName name="Tab_Comuni_2_4">#REF!</definedName>
    <definedName name="Tab_Comuni_2_8">"#REF!"</definedName>
    <definedName name="Tab_Comuni_3">#REF!</definedName>
    <definedName name="Tab_Comuni_4">"#REF!"</definedName>
    <definedName name="Tab_Comuni_5">"#REF!"</definedName>
    <definedName name="Tab_Comuni_6">#REF!</definedName>
    <definedName name="Tab_Comuni_8">#REF!</definedName>
    <definedName name="Tabella">#REF!</definedName>
    <definedName name="Tabella_A_per_D1_2">#REF!</definedName>
    <definedName name="tadAcqBen00">'[20]Quadro tendenziale 28-6-2005'!#REF!</definedName>
    <definedName name="tadAcqBen01">'[20]Quadro tendenziale 28-6-2005'!#REF!</definedName>
    <definedName name="tadAcqBen02">'[20]Quadro tendenziale 28-6-2005'!#REF!</definedName>
    <definedName name="tadAcqBen03">'[20]Quadro tendenziale 28-6-2005'!#REF!</definedName>
    <definedName name="tadAcqBen04">'[20]Quadro tendenziale 28-6-2005'!#REF!</definedName>
    <definedName name="tadAcqBen05">'[20]Quadro tendenziale 28-6-2005'!#REF!</definedName>
    <definedName name="tadAcqBen06">'[20]Quadro tendenziale 28-6-2005'!#REF!</definedName>
    <definedName name="tadAcqBen07">'[20]Quadro tendenziale 28-6-2005'!#REF!</definedName>
    <definedName name="tadAcqBen08">'[20]Quadro tendenziale 28-6-2005'!#REF!</definedName>
    <definedName name="tadAltrEnti00">'[20]Quadro tendenziale 28-6-2005'!#REF!</definedName>
    <definedName name="tadAltrEnti01">'[20]Quadro tendenziale 28-6-2005'!#REF!</definedName>
    <definedName name="tadAltrEnti02">'[20]Quadro tendenziale 28-6-2005'!#REF!</definedName>
    <definedName name="tadAltrEnti03">'[20]Quadro tendenziale 28-6-2005'!#REF!</definedName>
    <definedName name="tadAltrEnti04">'[20]Quadro tendenziale 28-6-2005'!#REF!</definedName>
    <definedName name="tadAltrEnti05">'[20]Quadro tendenziale 28-6-2005'!#REF!</definedName>
    <definedName name="tadAltrEnti06">'[20]Quadro tendenziale 28-6-2005'!#REF!</definedName>
    <definedName name="tadAltrEnti07">'[20]Quadro tendenziale 28-6-2005'!#REF!</definedName>
    <definedName name="tadAltrEnti08">'[20]Quadro tendenziale 28-6-2005'!#REF!</definedName>
    <definedName name="tadAltrServ00">'[20]Quadro tendenziale 28-6-2005'!#REF!</definedName>
    <definedName name="tadAltrServ01">'[20]Quadro tendenziale 28-6-2005'!#REF!</definedName>
    <definedName name="tadAltrServ02">'[20]Quadro tendenziale 28-6-2005'!#REF!</definedName>
    <definedName name="tadAltrServ03">'[20]Quadro tendenziale 28-6-2005'!#REF!</definedName>
    <definedName name="tadAltrServ04">'[20]Quadro tendenziale 28-6-2005'!#REF!</definedName>
    <definedName name="tadAltrServ05">'[20]Quadro tendenziale 28-6-2005'!#REF!</definedName>
    <definedName name="tadAltrServ06">'[20]Quadro tendenziale 28-6-2005'!#REF!</definedName>
    <definedName name="tadAltrServ07">'[20]Quadro tendenziale 28-6-2005'!#REF!</definedName>
    <definedName name="tadAltrServ08">'[20]Quadro tendenziale 28-6-2005'!#REF!</definedName>
    <definedName name="tadAmmGen00">'[20]Quadro tendenziale 28-6-2005'!#REF!</definedName>
    <definedName name="tadAmmGen01">'[20]Quadro tendenziale 28-6-2005'!#REF!</definedName>
    <definedName name="tadAmmGen02">'[20]Quadro tendenziale 28-6-2005'!#REF!</definedName>
    <definedName name="tadAmmGen03">'[20]Quadro tendenziale 28-6-2005'!#REF!</definedName>
    <definedName name="tadAmmGen04">'[20]Quadro tendenziale 28-6-2005'!#REF!</definedName>
    <definedName name="tadAmmGen05">'[20]Quadro tendenziale 28-6-2005'!#REF!</definedName>
    <definedName name="tadAmmGen06">'[20]Quadro tendenziale 28-6-2005'!#REF!</definedName>
    <definedName name="tadAmmGen07">'[20]Quadro tendenziale 28-6-2005'!#REF!</definedName>
    <definedName name="tadAmmGen08">'[20]Quadro tendenziale 28-6-2005'!#REF!</definedName>
    <definedName name="tadExtrFsn00">'[20]Quadro tendenziale 28-6-2005'!#REF!</definedName>
    <definedName name="tadExtrFsn01">'[20]Quadro tendenziale 28-6-2005'!#REF!</definedName>
    <definedName name="tadExtrFsn02">'[20]Quadro tendenziale 28-6-2005'!#REF!</definedName>
    <definedName name="tadExtrFsn03">'[20]Quadro tendenziale 28-6-2005'!#REF!</definedName>
    <definedName name="tadExtrFsn04">'[20]Quadro tendenziale 28-6-2005'!#REF!</definedName>
    <definedName name="tadExtrFsn05">'[20]Quadro tendenziale 28-6-2005'!#REF!</definedName>
    <definedName name="tadExtrFsn06">'[20]Quadro tendenziale 28-6-2005'!#REF!</definedName>
    <definedName name="tadExtrFsn07">'[20]Quadro tendenziale 28-6-2005'!#REF!</definedName>
    <definedName name="tadExtrFsn08">'[20]Quadro tendenziale 28-6-2005'!#REF!</definedName>
    <definedName name="tadImpTax00">'[20]Quadro tendenziale 28-6-2005'!#REF!</definedName>
    <definedName name="tadImpTax01">'[20]Quadro tendenziale 28-6-2005'!#REF!</definedName>
    <definedName name="tadImpTax02">'[20]Quadro tendenziale 28-6-2005'!#REF!</definedName>
    <definedName name="tadImpTax03">'[20]Quadro tendenziale 28-6-2005'!#REF!</definedName>
    <definedName name="tadImpTax04">'[20]Quadro tendenziale 28-6-2005'!#REF!</definedName>
    <definedName name="tadImpTax05">'[20]Quadro tendenziale 28-6-2005'!#REF!</definedName>
    <definedName name="tadImpTax06">'[20]Quadro tendenziale 28-6-2005'!#REF!</definedName>
    <definedName name="tadImpTax07">'[20]Quadro tendenziale 28-6-2005'!#REF!</definedName>
    <definedName name="tadImpTax08">'[20]Quadro tendenziale 28-6-2005'!#REF!</definedName>
    <definedName name="tadIrcss00">'[20]Quadro tendenziale 28-6-2005'!#REF!</definedName>
    <definedName name="tadIrcss01">'[20]Quadro tendenziale 28-6-2005'!#REF!</definedName>
    <definedName name="tadIrcss02">'[20]Quadro tendenziale 28-6-2005'!#REF!</definedName>
    <definedName name="tadIrcss03">'[20]Quadro tendenziale 28-6-2005'!#REF!</definedName>
    <definedName name="tadIrcss04">'[20]Quadro tendenziale 28-6-2005'!#REF!</definedName>
    <definedName name="tadIrcss05">'[20]Quadro tendenziale 28-6-2005'!#REF!</definedName>
    <definedName name="tadIrcss06">'[20]Quadro tendenziale 28-6-2005'!#REF!</definedName>
    <definedName name="tadIrcss07">'[20]Quadro tendenziale 28-6-2005'!#REF!</definedName>
    <definedName name="tadIrcss08">'[20]Quadro tendenziale 28-6-2005'!#REF!</definedName>
    <definedName name="tadManutenz00">'[20]Quadro tendenziale 28-6-2005'!#REF!</definedName>
    <definedName name="tadManutenz01">'[20]Quadro tendenziale 28-6-2005'!#REF!</definedName>
    <definedName name="tadManutenz02">'[20]Quadro tendenziale 28-6-2005'!#REF!</definedName>
    <definedName name="tadManutenz03">'[20]Quadro tendenziale 28-6-2005'!#REF!</definedName>
    <definedName name="tadManutenz04">'[20]Quadro tendenziale 28-6-2005'!#REF!</definedName>
    <definedName name="tadManutenz05">'[20]Quadro tendenziale 28-6-2005'!#REF!</definedName>
    <definedName name="tadManutenz06">'[20]Quadro tendenziale 28-6-2005'!#REF!</definedName>
    <definedName name="tadManutenz07">'[20]Quadro tendenziale 28-6-2005'!#REF!</definedName>
    <definedName name="tadManutenz08">'[20]Quadro tendenziale 28-6-2005'!#REF!</definedName>
    <definedName name="tadmedgen00">'[20]Quadro tendenziale 28-6-2005'!#REF!</definedName>
    <definedName name="tadmedgen01">'[20]Quadro tendenziale 28-6-2005'!#REF!</definedName>
    <definedName name="tadmedgen02">'[20]Quadro tendenziale 28-6-2005'!#REF!</definedName>
    <definedName name="tadmedgen03">'[20]Quadro tendenziale 28-6-2005'!#REF!</definedName>
    <definedName name="tadmedgen04">'[20]Quadro tendenziale 28-6-2005'!#REF!</definedName>
    <definedName name="tadmedgen05">'[20]Quadro tendenziale 28-6-2005'!#REF!</definedName>
    <definedName name="tadmedgen06">'[20]Quadro tendenziale 28-6-2005'!#REF!</definedName>
    <definedName name="tadmedgen07">'[20]Quadro tendenziale 28-6-2005'!#REF!</definedName>
    <definedName name="tadmedgen08">'[20]Quadro tendenziale 28-6-2005'!#REF!</definedName>
    <definedName name="tadOnFin00">'[20]Quadro tendenziale 28-6-2005'!#REF!</definedName>
    <definedName name="tadOnFin01">'[20]Quadro tendenziale 28-6-2005'!#REF!</definedName>
    <definedName name="tadOnFin02">'[20]Quadro tendenziale 28-6-2005'!#REF!</definedName>
    <definedName name="tadOnFin03">'[20]Quadro tendenziale 28-6-2005'!#REF!</definedName>
    <definedName name="tadOnFin04">'[20]Quadro tendenziale 28-6-2005'!#REF!</definedName>
    <definedName name="tadOnFin05">'[20]Quadro tendenziale 28-6-2005'!#REF!</definedName>
    <definedName name="tadOnFin06">'[20]Quadro tendenziale 28-6-2005'!#REF!</definedName>
    <definedName name="tadOnFin07">'[20]Quadro tendenziale 28-6-2005'!#REF!</definedName>
    <definedName name="tadOnFin08">'[20]Quadro tendenziale 28-6-2005'!#REF!</definedName>
    <definedName name="tadOspPriv00">'[20]Quadro tendenziale 28-6-2005'!#REF!</definedName>
    <definedName name="tadOspPriv01">'[20]Quadro tendenziale 28-6-2005'!#REF!</definedName>
    <definedName name="tadOspPriv02">'[20]Quadro tendenziale 28-6-2005'!#REF!</definedName>
    <definedName name="tadOspPriv03">'[20]Quadro tendenziale 28-6-2005'!#REF!</definedName>
    <definedName name="tadOspPriv04">'[20]Quadro tendenziale 28-6-2005'!#REF!</definedName>
    <definedName name="tadOspPriv05">'[20]Quadro tendenziale 28-6-2005'!#REF!</definedName>
    <definedName name="tadOspPriv06">'[20]Quadro tendenziale 28-6-2005'!#REF!</definedName>
    <definedName name="tadOspPriv07">'[20]Quadro tendenziale 28-6-2005'!#REF!</definedName>
    <definedName name="tadOspPriv08">'[20]Quadro tendenziale 28-6-2005'!#REF!</definedName>
    <definedName name="tadOspPubb00">'[20]Quadro tendenziale 28-6-2005'!#REF!</definedName>
    <definedName name="tadOspPubb01">'[20]Quadro tendenziale 28-6-2005'!#REF!</definedName>
    <definedName name="tadOspPubb02">'[20]Quadro tendenziale 28-6-2005'!#REF!</definedName>
    <definedName name="tadOspPubb03">'[20]Quadro tendenziale 28-6-2005'!#REF!</definedName>
    <definedName name="tadOspPubb04">'[20]Quadro tendenziale 28-6-2005'!#REF!</definedName>
    <definedName name="tadOspPubb05">'[20]Quadro tendenziale 28-6-2005'!#REF!</definedName>
    <definedName name="tadOspPubb06">'[20]Quadro tendenziale 28-6-2005'!#REF!</definedName>
    <definedName name="tadOspPubb07">'[20]Quadro tendenziale 28-6-2005'!#REF!</definedName>
    <definedName name="tadOspPubb08">'[20]Quadro tendenziale 28-6-2005'!#REF!</definedName>
    <definedName name="tadServApp00">'[20]Quadro tendenziale 28-6-2005'!#REF!</definedName>
    <definedName name="tadServApp01">'[20]Quadro tendenziale 28-6-2005'!#REF!</definedName>
    <definedName name="tadServApp02">'[20]Quadro tendenziale 28-6-2005'!#REF!</definedName>
    <definedName name="tadServApp03">'[20]Quadro tendenziale 28-6-2005'!#REF!</definedName>
    <definedName name="tadServApp04">'[20]Quadro tendenziale 28-6-2005'!#REF!</definedName>
    <definedName name="tadServApp05">'[20]Quadro tendenziale 28-6-2005'!#REF!</definedName>
    <definedName name="tadServApp06">'[20]Quadro tendenziale 28-6-2005'!#REF!</definedName>
    <definedName name="tadServApp07">'[20]Quadro tendenziale 28-6-2005'!#REF!</definedName>
    <definedName name="tadServApp08">'[20]Quadro tendenziale 28-6-2005'!#REF!</definedName>
    <definedName name="tadSpecPriv00">'[20]Quadro tendenziale 28-6-2005'!#REF!</definedName>
    <definedName name="tadSpecPriv01">'[20]Quadro tendenziale 28-6-2005'!#REF!</definedName>
    <definedName name="tadSpecPriv02">'[20]Quadro tendenziale 28-6-2005'!#REF!</definedName>
    <definedName name="tadSpecPriv03">'[20]Quadro tendenziale 28-6-2005'!#REF!</definedName>
    <definedName name="tadSpecPriv04">'[20]Quadro tendenziale 28-6-2005'!#REF!</definedName>
    <definedName name="tadSpecPriv05">'[20]Quadro tendenziale 28-6-2005'!#REF!</definedName>
    <definedName name="tadSpecPriv06">'[20]Quadro tendenziale 28-6-2005'!#REF!</definedName>
    <definedName name="tadSpecPriv07">'[20]Quadro tendenziale 28-6-2005'!#REF!</definedName>
    <definedName name="tadSpecPriv08">'[20]Quadro tendenziale 28-6-2005'!#REF!</definedName>
    <definedName name="tadSpecPubb00">'[20]Quadro tendenziale 28-6-2005'!#REF!</definedName>
    <definedName name="tadSpecPubb01">'[20]Quadro tendenziale 28-6-2005'!#REF!</definedName>
    <definedName name="tadSpecPubb02">'[20]Quadro tendenziale 28-6-2005'!#REF!</definedName>
    <definedName name="tadSpecPubb03">'[20]Quadro tendenziale 28-6-2005'!#REF!</definedName>
    <definedName name="tadSpecPubb04">'[20]Quadro tendenziale 28-6-2005'!#REF!</definedName>
    <definedName name="tadSpecPubb05">'[20]Quadro tendenziale 28-6-2005'!#REF!</definedName>
    <definedName name="tadSpecPubb06">'[20]Quadro tendenziale 28-6-2005'!#REF!</definedName>
    <definedName name="tadSpecPubb07">'[20]Quadro tendenziale 28-6-2005'!#REF!</definedName>
    <definedName name="tadSpecPubb08">'[20]Quadro tendenziale 28-6-2005'!#REF!</definedName>
    <definedName name="td" hidden="1">{#N/A,#N/A,FALSE,"Indice"}</definedName>
    <definedName name="terr2005">#REF!</definedName>
    <definedName name="terr2005_1">#REF!</definedName>
    <definedName name="terr2005_1_1">"#REF!"</definedName>
    <definedName name="terr2005_1_11">"#REF!"</definedName>
    <definedName name="terr2005_1_2">"#REF!"</definedName>
    <definedName name="terr2005_1_3">"#REF!"</definedName>
    <definedName name="terr2005_1_4">#REF!</definedName>
    <definedName name="terr2005_1_8">"#REF!"</definedName>
    <definedName name="terr2005_11">"#REF!"</definedName>
    <definedName name="terr2005_2">#REF!</definedName>
    <definedName name="terr2005_2_1">"#REF!"</definedName>
    <definedName name="terr2005_2_11">"#REF!"</definedName>
    <definedName name="terr2005_2_2">"#REF!"</definedName>
    <definedName name="terr2005_2_3">"#REF!"</definedName>
    <definedName name="terr2005_2_4">#REF!</definedName>
    <definedName name="terr2005_2_6">"#REF!"</definedName>
    <definedName name="terr2005_2_8">"#REF!"</definedName>
    <definedName name="terr2005_3">#REF!</definedName>
    <definedName name="terr2005_4">"#REF!"</definedName>
    <definedName name="terr2005_5">"#REF!"</definedName>
    <definedName name="terr2005_6">#REF!</definedName>
    <definedName name="terr2005_8">#REF!</definedName>
    <definedName name="tinflprev00">'[76]Quadro programmatico 19-9-2005'!$D$8</definedName>
    <definedName name="tinflprev01">'[76]Quadro programmatico 19-9-2005'!$E$8</definedName>
    <definedName name="tinflprev02">'[76]Quadro programmatico 19-9-2005'!$F$8</definedName>
    <definedName name="tinflprev03">'[76]Quadro programmatico 19-9-2005'!$G$8</definedName>
    <definedName name="tinflprev04">'[76]Quadro programmatico 19-9-2005'!$H$8</definedName>
    <definedName name="tinflprev05">'[76]Quadro programmatico 19-9-2005'!$I$8</definedName>
    <definedName name="tinflprev06">'[76]Quadro programmatico 19-9-2005'!$J$8</definedName>
    <definedName name="tinflprev07">'[76]Quadro programmatico 19-9-2005'!$K$8</definedName>
    <definedName name="tinflprev08">'[76]Quadro programmatico 19-9-2005'!$L$8</definedName>
    <definedName name="tinflprog00">'[76]Quadro programmatico 19-9-2005'!$D$6</definedName>
    <definedName name="tinflprog01">'[76]Quadro programmatico 19-9-2005'!$E$6</definedName>
    <definedName name="tinflprog02">'[76]Quadro programmatico 19-9-2005'!$F$6</definedName>
    <definedName name="tinflprog03">'[76]Quadro programmatico 19-9-2005'!$G$6</definedName>
    <definedName name="tinflprog04">'[76]Quadro programmatico 19-9-2005'!$H$6</definedName>
    <definedName name="tinflprog05">'[76]Quadro programmatico 19-9-2005'!$I$6</definedName>
    <definedName name="tinflprog06">'[76]Quadro programmatico 19-9-2005'!$J$6</definedName>
    <definedName name="tinflprog07">'[76]Quadro programmatico 19-9-2005'!$K$6</definedName>
    <definedName name="tinflprog08">'[76]Quadro programmatico 19-9-2005'!$L$6</definedName>
    <definedName name="tinflprog09">'[76]Quadro programmatico 19-9-2005'!$M$6</definedName>
    <definedName name="tipo">NA()</definedName>
    <definedName name="tipo2">#REF!</definedName>
    <definedName name="tipo2_1">#REF!</definedName>
    <definedName name="tipo2_1_1">"#REF!"</definedName>
    <definedName name="tipo2_1_11">"#REF!"</definedName>
    <definedName name="tipo2_1_2">"#REF!"</definedName>
    <definedName name="tipo2_1_3">"#REF!"</definedName>
    <definedName name="tipo2_1_4">#REF!</definedName>
    <definedName name="tipo2_1_8">"#REF!"</definedName>
    <definedName name="tipo2_11">"#REF!"</definedName>
    <definedName name="tipo2_2">#REF!</definedName>
    <definedName name="tipo2_2_1">"#REF!"</definedName>
    <definedName name="tipo2_2_11">"#REF!"</definedName>
    <definedName name="tipo2_2_2">"#REF!"</definedName>
    <definedName name="tipo2_2_3">"#REF!"</definedName>
    <definedName name="tipo2_2_4">#REF!</definedName>
    <definedName name="tipo2_2_8">"#REF!"</definedName>
    <definedName name="tipo2_3">#REF!</definedName>
    <definedName name="tipo2_4">"#REF!"</definedName>
    <definedName name="tipo2_5">"#REF!"</definedName>
    <definedName name="tipo2_6">#REF!</definedName>
    <definedName name="tipo2_8">#REF!</definedName>
    <definedName name="_xlnm.Print_Titles">Analisi [66]CE!$A$3:$IV$5</definedName>
    <definedName name="tQUALIFICHE">#REF!</definedName>
    <definedName name="Transazioni">'[77]Società Quotate'!$B$1:$AC$338</definedName>
    <definedName name="TRD">#REF!</definedName>
    <definedName name="tre" hidden="1">{#N/A,#N/A,FALSE,"Indice"}</definedName>
    <definedName name="Trimestre">[27]Dati!$B$27:$D$31</definedName>
    <definedName name="trtyr">#REF!</definedName>
    <definedName name="TTT_555_DDDD">#REF!</definedName>
    <definedName name="TTTTT">#REF!</definedName>
    <definedName name="tvarPIL00">'[76]Quadro programmatico 19-9-2005'!$D$13</definedName>
    <definedName name="tvarPIL01">'[76]Quadro programmatico 19-9-2005'!$E$13</definedName>
    <definedName name="tvarPIL02">'[76]Quadro programmatico 19-9-2005'!$F$13</definedName>
    <definedName name="tvarPIL03">'[76]Quadro programmatico 19-9-2005'!$G$13</definedName>
    <definedName name="tvarPIL04">'[76]Quadro programmatico 19-9-2005'!$H$13</definedName>
    <definedName name="tvarPIL05">'[78]Quadro Programmatico 27-7'!$I$16</definedName>
    <definedName name="tvarPIL06">'[76]Quadro programmatico 19-9-2005'!$J$13</definedName>
    <definedName name="tvarPIL07">'[76]Quadro programmatico 19-9-2005'!$K$13</definedName>
    <definedName name="tvarPIL08">'[76]Quadro programmatico 19-9-2005'!$L$13</definedName>
    <definedName name="tvarPILrgs04">'[20]Quadro tendenziale 28-6-2005'!#REF!</definedName>
    <definedName name="tvarPILrgs05">'[20]Quadro tendenziale 28-6-2005'!#REF!</definedName>
    <definedName name="tvarPILrgs06">'[20]Quadro tendenziale 28-6-2005'!#REF!</definedName>
    <definedName name="tvarPILrgs07">'[20]Quadro tendenziale 28-6-2005'!#REF!</definedName>
    <definedName name="tvarPILrgs08">'[20]Quadro tendenziale 28-6-2005'!#REF!</definedName>
    <definedName name="TYJTRHR">Analisi [79]CE!$A$1:$O$392</definedName>
    <definedName name="ù">#REF!</definedName>
    <definedName name="ur69if769oi6d">#REF!</definedName>
    <definedName name="V">#REF!</definedName>
    <definedName name="VAL">#REF!</definedName>
    <definedName name="valore_acuti">#REF!</definedName>
    <definedName name="valore_Acutimag_2008">#REF!</definedName>
    <definedName name="VARIABILI_DI_INPUT">#REF!</definedName>
    <definedName name="VatCredit">'[22]Cash flow inv'!$D$71:$L$71</definedName>
    <definedName name="vcvc">[80]Dati!$B$41:$B$46</definedName>
    <definedName name="ver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f" hidden="1">{#N/A,#N/A,FALSE,"A4";#N/A,#N/A,FALSE,"A3";#N/A,#N/A,FALSE,"A2";#N/A,#N/A,FALSE,"A1"}</definedName>
    <definedName name="vio" hidden="1">{#N/A,#N/A,FALSE,"A4";#N/A,#N/A,FALSE,"A3";#N/A,#N/A,FALSE,"A2";#N/A,#N/A,FALSE,"A1"}</definedName>
    <definedName name="VOCE">[29]appoggio!$B$8:$B$32</definedName>
    <definedName name="vrert">[37]Dati!$B$50:$B$451</definedName>
    <definedName name="vvvvvvvvvvvv">[14]VALORI!#REF!</definedName>
    <definedName name="w">#REF!</definedName>
    <definedName name="WAC">#REF!</definedName>
    <definedName name="Wages">[51]Newco!$E$18:$AN$18</definedName>
    <definedName name="wrn.Danilo." hidden="1">{#N/A,#N/A,TRUE,"Main Issues";#N/A,#N/A,TRUE,"Income statement ($)"}</definedName>
    <definedName name="wrn.Elaborati._.di._.sintesi." hidden="1">{#N/A,#N/A,FALSE,"A4";#N/A,#N/A,FALSE,"A3";#N/A,#N/A,FALSE,"A2";#N/A,#N/A,FALSE,"A1"}</definedName>
    <definedName name="wrn.Indice.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rn_Danilo_">{#N/A,#N/A,TRUE,"Main Issues";#N/A,#N/A,TRUE,"Income statement ($)"}</definedName>
    <definedName name="wrn_Elaborati___di___sintesi_">{#N/A,#N/A,FALSE,"A4";#N/A,#N/A,FALSE,"A3";#N/A,#N/A,FALSE,"A2";#N/A,#N/A,FALSE,"A1"}</definedName>
    <definedName name="wrn_Indice_">{#N/A,#N/A,FALSE,"Indice"}</definedName>
    <definedName name="wrn_Modello_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_Prospetti___di___bilancio_">{#N/A,#N/A,FALSE,"B3";#N/A,#N/A,FALSE,"B2";#N/A,#N/A,FALSE,"B1"}</definedName>
    <definedName name="wrn_Tutti_">{#N/A,#N/A,FALSE,"B1";#N/A,#N/A,FALSE,"B2";#N/A,#N/A,FALSE,"B3";#N/A,#N/A,FALSE,"A4";#N/A,#N/A,FALSE,"A3";#N/A,#N/A,FALSE,"A2";#N/A,#N/A,FALSE,"A1";#N/A,#N/A,FALSE,"Indice"}</definedName>
    <definedName name="wrn_Valuation_">{#N/A,#N/A,FALSE,"Colombo";#N/A,#N/A,FALSE,"Colata";#N/A,#N/A,FALSE,"Colombo + Colata"}</definedName>
    <definedName name="ww">#REF!</definedName>
    <definedName name="x" hidden="1">{#N/A,#N/A,FALSE,"B1";#N/A,#N/A,FALSE,"B2";#N/A,#N/A,FALSE,"B3";#N/A,#N/A,FALSE,"A4";#N/A,#N/A,FALSE,"A3";#N/A,#N/A,FALSE,"A2";#N/A,#N/A,FALSE,"A1";#N/A,#N/A,FALSE,"Indice"}</definedName>
    <definedName name="xas" hidden="1">{#N/A,#N/A,FALSE,"Indice"}</definedName>
    <definedName name="XX">#REF!</definedName>
    <definedName name="Y">#REF!</definedName>
    <definedName name="Z">#REF!</definedName>
    <definedName name="ZA" hidden="1">{#N/A,#N/A,FALSE,"B1";#N/A,#N/A,FALSE,"B2";#N/A,#N/A,FALSE,"B3";#N/A,#N/A,FALSE,"A4";#N/A,#N/A,FALSE,"A3";#N/A,#N/A,FALSE,"A2";#N/A,#N/A,FALSE,"A1";#N/A,#N/A,FALSE,"Indice"}</definedName>
    <definedName name="zazaz" hidden="1">{#N/A,#N/A,FALSE,"B1";#N/A,#N/A,FALSE,"B2";#N/A,#N/A,FALSE,"B3";#N/A,#N/A,FALSE,"A4";#N/A,#N/A,FALSE,"A3";#N/A,#N/A,FALSE,"A2";#N/A,#N/A,FALSE,"A1";#N/A,#N/A,FALSE,"Indice"}</definedName>
    <definedName name="ZZ">#REF!</definedName>
    <definedName name="ZZZ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3"/>
  <c r="L110"/>
  <c r="M47"/>
  <c r="L97"/>
  <c r="L31"/>
  <c r="L26"/>
  <c r="L25"/>
  <c r="L102" l="1"/>
  <c r="L100"/>
  <c r="M44"/>
  <c r="K28"/>
  <c r="M109"/>
  <c r="M108"/>
  <c r="M107"/>
  <c r="M48"/>
  <c r="M106"/>
  <c r="L105"/>
  <c r="L104"/>
  <c r="M104" s="1"/>
  <c r="L103"/>
  <c r="L45"/>
  <c r="L101"/>
  <c r="L99"/>
  <c r="L98"/>
  <c r="L46"/>
  <c r="L43"/>
  <c r="L88"/>
  <c r="L42"/>
  <c r="L87"/>
  <c r="L41"/>
  <c r="L86"/>
  <c r="L85"/>
  <c r="J40"/>
  <c r="J39"/>
  <c r="K39" s="1"/>
  <c r="J35"/>
  <c r="K35" s="1"/>
  <c r="J34"/>
  <c r="K33"/>
  <c r="K32"/>
  <c r="K30"/>
  <c r="K29"/>
  <c r="J111" l="1"/>
  <c r="M111"/>
  <c r="K34"/>
  <c r="K111" s="1"/>
  <c r="L38" l="1"/>
  <c r="L111" s="1"/>
</calcChain>
</file>

<file path=xl/sharedStrings.xml><?xml version="1.0" encoding="utf-8"?>
<sst xmlns="http://schemas.openxmlformats.org/spreadsheetml/2006/main" count="1147" uniqueCount="221">
  <si>
    <t>AREA D'INTERVENTO</t>
  </si>
  <si>
    <t>CLASSE DI PRIORITA'</t>
  </si>
  <si>
    <t>Presidio Ospedaliero</t>
  </si>
  <si>
    <t>Territorio</t>
  </si>
  <si>
    <t>LINEA DI FINANZIAMENTO VINCOLATO</t>
  </si>
  <si>
    <t>201 ASP Agrigento</t>
  </si>
  <si>
    <t>202 ASP Caltanissetta</t>
  </si>
  <si>
    <t>203 ASP Catania</t>
  </si>
  <si>
    <t>204 ASP Enna</t>
  </si>
  <si>
    <t>205 ASP Messina</t>
  </si>
  <si>
    <t>206 ASP Palermo</t>
  </si>
  <si>
    <t>207 ASP Ragusa</t>
  </si>
  <si>
    <t>208 ASP Siracusa</t>
  </si>
  <si>
    <t>209 ASP Trapani</t>
  </si>
  <si>
    <t>921 AO Cannizzaro</t>
  </si>
  <si>
    <t>922 ARNAS Garibaldi</t>
  </si>
  <si>
    <t>923 AOUP Catania</t>
  </si>
  <si>
    <t>924 AO Papardo</t>
  </si>
  <si>
    <t>925 AOUP Messina</t>
  </si>
  <si>
    <t>926 AO Villa Sofia - Cervello</t>
  </si>
  <si>
    <t xml:space="preserve">927 ARNAS Civico </t>
  </si>
  <si>
    <t>928 AOUP Palermo</t>
  </si>
  <si>
    <t>960 IRCCS Bonino-Pulejo</t>
  </si>
  <si>
    <t>TIPOLOGIA DI INTERVENTO</t>
  </si>
  <si>
    <t>AZIENDA</t>
  </si>
  <si>
    <t>TIPOLOGIA INTERVENTO</t>
  </si>
  <si>
    <t>Adeguamento sismico</t>
  </si>
  <si>
    <t>Mobili e arredi</t>
  </si>
  <si>
    <t>Adeguamento anti-incendio</t>
  </si>
  <si>
    <t>Altro (specificare)</t>
  </si>
  <si>
    <t>Si</t>
  </si>
  <si>
    <t>No</t>
  </si>
  <si>
    <t>ANNO DI AVVIO</t>
  </si>
  <si>
    <t>AVVIATO</t>
  </si>
  <si>
    <t>ANNO DI AVVIO PREVISTO DELL'INTERVENTO</t>
  </si>
  <si>
    <t>IMPORTO INVESTIMENTO 
ANNO 2019</t>
  </si>
  <si>
    <t>IMPORTO INVESTIMENTO 
ANNO 2020</t>
  </si>
  <si>
    <t>IMPORTO INVESTIMENTO 
ANNO 2021</t>
  </si>
  <si>
    <t>COPERTURA FINANZIARIA</t>
  </si>
  <si>
    <t>Finanziamenti vincolati (specificare)</t>
  </si>
  <si>
    <t>Da finanziare</t>
  </si>
  <si>
    <t>ESISTENZA 
(SI/NO)</t>
  </si>
  <si>
    <t>ESTREMI LINEA DI FINANZIAMENTO</t>
  </si>
  <si>
    <t>TIPOLOGIA</t>
  </si>
  <si>
    <t>PSN</t>
  </si>
  <si>
    <t>Risorse GSA</t>
  </si>
  <si>
    <t>NOTE</t>
  </si>
  <si>
    <t>INTERVENTO GIA' AVVIATO NEL 2019
(SI/NO)</t>
  </si>
  <si>
    <t>(***) Inclusi eventuali oneri accessori</t>
  </si>
  <si>
    <t>IMPORTO COMPLESSIVO INVESTIMENTO (***)</t>
  </si>
  <si>
    <t>MODALITA' DI FINANZIAMENTO</t>
  </si>
  <si>
    <t>DESCRIZIONE DELL'INTERVENTO (**)</t>
  </si>
  <si>
    <t>(**) Campo libero, inserire una descrizione quali-quantitativa degli interventi da effettuarsi</t>
  </si>
  <si>
    <t>PRESIDIO INTERESSATO DALL'INTERVENTO (*)</t>
  </si>
  <si>
    <t>Contributi in c/esercizio</t>
  </si>
  <si>
    <t>Contributi accantonati in esercizi precedenti</t>
  </si>
  <si>
    <t>(*) Campo libero, indicare il nome ed il luogo del presidio Ospedaliero/Territoriale interessato dall'intervento</t>
  </si>
  <si>
    <t>Indifferibile</t>
  </si>
  <si>
    <t>Urgente</t>
  </si>
  <si>
    <t>Differibile</t>
  </si>
  <si>
    <t>Ente</t>
  </si>
  <si>
    <t>Numero</t>
  </si>
  <si>
    <t>Data</t>
  </si>
  <si>
    <t>Adeguamento strutturale fabbricati presidi (incluse nuove realizzazioni)</t>
  </si>
  <si>
    <t>Attrezzature sanitarie - alta tecnologia</t>
  </si>
  <si>
    <t>Attrezzature sanitarie - altre</t>
  </si>
  <si>
    <t>Impiantistica</t>
  </si>
  <si>
    <t>CRONOLOGIA DI REALIZZAZIONE DELL'INTERVENTO (ANNI)</t>
  </si>
  <si>
    <t>1 anno</t>
  </si>
  <si>
    <t>2 anni</t>
  </si>
  <si>
    <t>3 anni</t>
  </si>
  <si>
    <t>4 anni</t>
  </si>
  <si>
    <t>5 anni</t>
  </si>
  <si>
    <t>Oltre 5 anni</t>
  </si>
  <si>
    <t>Meno di 1 anno</t>
  </si>
  <si>
    <t>videoculoscopio</t>
  </si>
  <si>
    <t>fornitura per somministrazione di arredi sanitari e accessori tecnico sanitari e arredi</t>
  </si>
  <si>
    <t>ecografi protatili per varie UU.OO.</t>
  </si>
  <si>
    <t>ecografo protatile multidisciplinare per  U.S.U.</t>
  </si>
  <si>
    <t>catetere esofageo ad alta risoluzione per sistema di manometria manoscan</t>
  </si>
  <si>
    <t>workstation per anestesia</t>
  </si>
  <si>
    <t>sistema fusione immagini per Radioterapia</t>
  </si>
  <si>
    <t>letti  varie UU.OO.</t>
  </si>
  <si>
    <t xml:space="preserve">up grade sistema prova da sforzo </t>
  </si>
  <si>
    <t>sistema acquisizione ed archiviazione immagini per ambulatorio malattie gastrointestinali</t>
  </si>
  <si>
    <t>ecografo per MCAU</t>
  </si>
  <si>
    <t>ecografo per sala urgenze</t>
  </si>
  <si>
    <t>pupillometro</t>
  </si>
  <si>
    <t>aggiornamento e completamento dotazione strumentale endoscopica per Ambulatorio di Endoscopia Digestiva</t>
  </si>
  <si>
    <t>upgrade colonna torascopia per Chirurgia toracica</t>
  </si>
  <si>
    <t>n.2 sistemi smaltimento fluidi e fumi chirrugici per U.O.C. di Ostetricia e Ginecologia</t>
  </si>
  <si>
    <t>n.3 letti per Rianimazione</t>
  </si>
  <si>
    <t>ecocolordoppler portatile per U.O.C. di Neurologia</t>
  </si>
  <si>
    <t>TAC a completamento Biplano</t>
  </si>
  <si>
    <t>acquisto attrezzature per area emergenza (GSA)</t>
  </si>
  <si>
    <t>acquisto arredi tecnici per attiv. Centro Spoke IRCCS Bonino Pulejo (GSA)</t>
  </si>
  <si>
    <t>acquisto attrezzature elettromedicali</t>
  </si>
  <si>
    <t>Lavori di manutenzione straordinaria per rifacimento della U.O. di Psichiatria presso l'edificio "I"</t>
  </si>
  <si>
    <t xml:space="preserve">Lavori di rifacimento rivestimento pareti verticali del percorso dall'edificio "F2" all’edificio “F3”, mediante lastre in gres porcellanato </t>
  </si>
  <si>
    <t>Lavori di adeguamento edili ed impiantistici della nuova area TAC della U.O.C. di Neuroradiologia sita al piano terra dell'edificio "F1"</t>
  </si>
  <si>
    <t>Lavori di manutenzione straordinaria per rifacimento prospetti dell’edificio "I"</t>
  </si>
  <si>
    <t>Lavori di rifacimento e di ripristino copertura dell’edificio “I”</t>
  </si>
  <si>
    <t>Lavori di spostamento dell'elisuperficie e di rimodulazione viabiltà di accesso all'elibase</t>
  </si>
  <si>
    <t>Lavori di rimodulazione del nuovo Pronto Soccorso Pediatrico e dell’area dedicata ai “Codici Verdi”, al piano -1 dell’edificio “F1”</t>
  </si>
  <si>
    <t>Lavori di completamento dell'area "Codici Verdi" del Pronto Soccorso</t>
  </si>
  <si>
    <t>Lavori di ristrutturazione dei locali del CED aziendale</t>
  </si>
  <si>
    <t>Lavori di rimodulazione locali da destinare ad ambulatori di Chirurgia Vascolare ubicati al piano -1 dell’edificio “F1”</t>
  </si>
  <si>
    <t>Lavori di rimodulazione ambulatorio della U.O. di Chirurgia Toracica</t>
  </si>
  <si>
    <t>Lavori di adeguamento locali per spostamento Posto di Polizia</t>
  </si>
  <si>
    <t>Lavori di risanamento locale tecnico a servizio della Camera Iperbarica al piano -2 dell'edificio "F3"</t>
  </si>
  <si>
    <t>Lavori di sistemazione e ripristino del muro di contenimento adiacente al locale tecnico impianto gas presso la scala esterna dell'edificio "F3"</t>
  </si>
  <si>
    <t xml:space="preserve">ass.ne vincolata 2016 </t>
  </si>
  <si>
    <t xml:space="preserve">Acquisto lettino per acceleratori lineari in dotazione </t>
  </si>
  <si>
    <t xml:space="preserve">completamento accessori tavoli operatori in dotazione </t>
  </si>
  <si>
    <t>ventilatori UTIN</t>
  </si>
  <si>
    <t>n.4+4 ventilatori per UTIR</t>
  </si>
  <si>
    <t>sistema fusione immagini su intensificatore 3D</t>
  </si>
  <si>
    <t>monitor amagnetico per sala RMN</t>
  </si>
  <si>
    <t xml:space="preserve">integrazione mammografo </t>
  </si>
  <si>
    <t>sonda convex per ecografo GE F6</t>
  </si>
  <si>
    <t>kit biopsia per sonda ecografo Esaote</t>
  </si>
  <si>
    <t>unità mobile per chirurgia odontoiatrica</t>
  </si>
  <si>
    <t>up grade microscopio neurochirurgia</t>
  </si>
  <si>
    <t>apparecchio per urodinamica per ginecologia</t>
  </si>
  <si>
    <t xml:space="preserve">carrello per colonna laparoscopica </t>
  </si>
  <si>
    <t>modulo multiparametrico per Ostetricia e Ginecologia</t>
  </si>
  <si>
    <t>portatile radiografico per malattie infettive</t>
  </si>
  <si>
    <t>ecografo per Chirurgia Generale</t>
  </si>
  <si>
    <t>dissettore taglio e coagulo per O.R.L.</t>
  </si>
  <si>
    <t>sistema di videoscopia per O.R.L.</t>
  </si>
  <si>
    <t>navigatore per O.R.L.</t>
  </si>
  <si>
    <t>press volumetrico per O.R.L.</t>
  </si>
  <si>
    <t>elettromiografo intraoperatorio per Chirurgia Generale</t>
  </si>
  <si>
    <t>scanner chirurgico per laser O.R.L.</t>
  </si>
  <si>
    <t>n.15 sistemi di monitoraggio tof cuff per sale operatorie</t>
  </si>
  <si>
    <t>ecografo per studio anca neonatale</t>
  </si>
  <si>
    <t>TAC 64 slides o superiore per Radiologia P.S. attingendo a convenzione consip o suoi riferimenti</t>
  </si>
  <si>
    <t>ventilatore per anestesia con modulo di trasporto per Trauma Center</t>
  </si>
  <si>
    <t>n.3 sistemi alti flussi nasali per U.O.C. di Pediatria</t>
  </si>
  <si>
    <t>n.6 sistemi informatici carrellati per Sale Operatorie</t>
  </si>
  <si>
    <t>dotazioni ambulatorio e day service di Chirurgia Vascolare</t>
  </si>
  <si>
    <t>tavolo operatorio per Centro Grandi Ustioni</t>
  </si>
  <si>
    <t>ampliamento monitoraggio capnometria TIPO</t>
  </si>
  <si>
    <t>upgrade monitoraggio Gruppo Operatorio</t>
  </si>
  <si>
    <t>scialitica per sala operatoria U.O.C. di Neurochirurgia</t>
  </si>
  <si>
    <t xml:space="preserve">piccoli elettromedicali </t>
  </si>
  <si>
    <t>completamento cassette strumentario chirurgico già in dotazione</t>
  </si>
  <si>
    <t>mobili arredi sanitari</t>
  </si>
  <si>
    <t xml:space="preserve">Lavori di ristrutturazione della U.O. di Chirurgia Plastica </t>
  </si>
  <si>
    <t>Lavori di ristrutturazione del Laboratorio di Analisi</t>
  </si>
  <si>
    <t>Lavori di rifacimento pavimentazione in pvc del Gruppo Parto e del Gruppo Operatorio I presso l'edificio "E”, con esclusione delle SS.OO. nn. 1 e 2</t>
  </si>
  <si>
    <t>D.A. 2726/2017; costi sostenuti fino al 31/12/2018 € 272.131</t>
  </si>
  <si>
    <t>D.A. 2726/2017; costi sostenuti fino al 31/12/2018 € 914.517</t>
  </si>
  <si>
    <t>attrezzature per urologia</t>
  </si>
  <si>
    <t xml:space="preserve">Ammodernamento attrezzature Centrali di Sterilizzazione </t>
  </si>
  <si>
    <t xml:space="preserve">Ammodernamneto sistemi di monitoraggio terapie intensive e sale operatorie </t>
  </si>
  <si>
    <t xml:space="preserve">Ammodernamento  ecotomografi in dotazione </t>
  </si>
  <si>
    <t xml:space="preserve">Sostituzione Angiografo Monoplano  per Radiologia Interventistica </t>
  </si>
  <si>
    <t xml:space="preserve">Ammodernamento colonne video in dotazione ai diversi  reparti chirurgici </t>
  </si>
  <si>
    <t xml:space="preserve">Sostituzione RNM da 1,5 tesla con lavori </t>
  </si>
  <si>
    <t>Implementazione  sistema di videosorveglianza</t>
  </si>
  <si>
    <t xml:space="preserve">Ammodernamento e  digitalizzazione attrezzature di alcune sale dei Gruppi Operatori  e/o  attivazione nuove sale </t>
  </si>
  <si>
    <t>Edificio "F1"</t>
  </si>
  <si>
    <t>Edificio "D"</t>
  </si>
  <si>
    <t>Edificio "F2"</t>
  </si>
  <si>
    <t>Edificio "F3"</t>
  </si>
  <si>
    <t>Edifici "F1" ed "E"</t>
  </si>
  <si>
    <t>Fornitura ed installazione di apparecchiature elettromedicali per la U.O.C. di Diagnostica per Immagini nell’ambito del S.D.A.P.A. sul MEPA: Lotti 1-2-3</t>
  </si>
  <si>
    <t>Edificio "N"</t>
  </si>
  <si>
    <t>Lavori di ampliamento locali e postazioni della C.O. 118 presso l’edificio “N”</t>
  </si>
  <si>
    <t>Assessorato della Salute</t>
  </si>
  <si>
    <t>Edifici “M” - “E” - “L”</t>
  </si>
  <si>
    <t>Lavori di manutenzione straordinaria e di riqualificazione degli impianti elettrici di media tensione edifici “M” - “E” - “L” e di sostituzione del Power Center dell’edificio “E”</t>
  </si>
  <si>
    <t xml:space="preserve">Lavori di ristrutturazione dei locali posti al nono piano dell’edificio F2 da destinare alla U.O. di Stroke Unit e di Neurologia </t>
  </si>
  <si>
    <t>Lavori di di realizzazione dei nuovi laboratori di ricerca all’interno della U.O.C. di Medicina Nucleare presso l’edificio “F2”</t>
  </si>
  <si>
    <t>D.D.G. n.  1302/2017</t>
  </si>
  <si>
    <t>Corpo "D" dell'Edificio "F1"</t>
  </si>
  <si>
    <t>Edificio "I"</t>
  </si>
  <si>
    <t>Edifici "F2 - F3"</t>
  </si>
  <si>
    <t>Edificio "E"</t>
  </si>
  <si>
    <t>Area di proprietà aziendale</t>
  </si>
  <si>
    <t>Area di pertinenza aziendale</t>
  </si>
  <si>
    <t>Edificio "PM" Parcheggio Multipiano</t>
  </si>
  <si>
    <t>Lavori di ammodernamaneto e di sostituzione corpi illuminanti con altri di tecnologia a "led" dell'edifciio adibito a Parcheggio Multipiano</t>
  </si>
  <si>
    <t>Lavori di adeguamento antincendio dell’edificio “F” - II Lotto funzionale, corpi “F2 (ex B)” e “C” del F1 - Progetto Stralcio, piani 3° e 4°</t>
  </si>
  <si>
    <t>Ministero della Salute + Fondi di bilancio aziendale</t>
  </si>
  <si>
    <t>Decreto Ministeriale</t>
  </si>
  <si>
    <t>Lavori di adeguamento antincendio dell’edificio “F” - 2° lotto funzionale corpi “F2” e “C” del F1</t>
  </si>
  <si>
    <t>Richiesta di finanziamento prot. n. 859/UT del 23/02/2011 a valere sui fondi ex art. 20 L.67/88</t>
  </si>
  <si>
    <t>Lavori di adeguamento antincendio dell’edificio “F” - 2° lotto funzionale. Completamento corpi “F2” e “C” del F1</t>
  </si>
  <si>
    <t>Richiesta di finanziamento prot. n. 21586 del 09/12/2015 e successive</t>
  </si>
  <si>
    <t>Edificio "Q"</t>
  </si>
  <si>
    <t>Lavori di miglioramento sismico dell’edificio CD (oggi edificio Q) dell’Azienda - OPCM 3907/2010</t>
  </si>
  <si>
    <t>Dipartimento Regionale Protezione Civile</t>
  </si>
  <si>
    <t>D.D.G. n. 598</t>
  </si>
  <si>
    <r>
      <t xml:space="preserve">Finanziamento Dipartimento Regionale Protezione Civile per </t>
    </r>
    <r>
      <rPr>
        <b/>
        <sz val="11"/>
        <color theme="1"/>
        <rFont val="Arial"/>
        <family val="2"/>
      </rPr>
      <t>€ 1.191.893,83</t>
    </r>
    <r>
      <rPr>
        <sz val="11"/>
        <color theme="1"/>
        <rFont val="Arial"/>
        <family val="2"/>
      </rPr>
      <t xml:space="preserve"> + assegnazione FSR 2016 per € 852.000,00</t>
    </r>
  </si>
  <si>
    <t>Fornitura in opera di un nuovo gruppo frigorifero (chiller) a servizio dell'impianto di condizionamento dell'edificio"F3"</t>
  </si>
  <si>
    <t>Nuovo Edificio</t>
  </si>
  <si>
    <t>Lavori di realizzazione di una struttura poliambulatoriale presso il P.O. Cannizzaro</t>
  </si>
  <si>
    <t>Lavori di realizzazione di un impianto elevatore montalettighe esterno a servizio dell'edificio "N"</t>
  </si>
  <si>
    <t>Edificio "G"</t>
  </si>
  <si>
    <t>Lavori di adeguamento antincendio dell'edificio "G"</t>
  </si>
  <si>
    <t>Lavori di modifica delle aree di ingresso degli edifici "F2"</t>
  </si>
  <si>
    <t>Lavori di miglioramento sismico dell’edificio A1 (oggi edificio "I") dell’Azienda - OCDPC n. 171/2014</t>
  </si>
  <si>
    <t>Richiesta di assegnazione finanziamento alla Presidenza del Dipartimento Regionale della Protezione Civile con nota prot. 11936 dell'1/06/2015</t>
  </si>
  <si>
    <t>Lavori di miglioramento sismico dell’edificio A4 (oggi edificio "D") dell’Azienda  - OCDPC n. 171/2014</t>
  </si>
  <si>
    <t>Edificio "M"</t>
  </si>
  <si>
    <t>Lavori di miglioramento sismico dell’edificio CS1 (oggi edificio "M") dell’Azienda  - OCDPC n. 171/2014</t>
  </si>
  <si>
    <r>
      <t xml:space="preserve">Finanziamento ex art. 20 L. 67/88 per </t>
    </r>
    <r>
      <rPr>
        <b/>
        <sz val="11"/>
        <color theme="1"/>
        <rFont val="Arial"/>
        <family val="2"/>
      </rPr>
      <t>€ 925.000,00</t>
    </r>
  </si>
  <si>
    <t>Lavori di rifacimento e di ripristino del manto di copertura del corpo "D" dell’edificio “F”</t>
  </si>
  <si>
    <t>PSN 2015 - Linea progettuale 6 - Azione 6.1 Costi sostenuti fino al 31/12/2019 € 174.524,21</t>
  </si>
  <si>
    <t xml:space="preserve">Ass.ne vincolata 2017 </t>
  </si>
  <si>
    <t>Ass.ne vincolata 2016 Costi sostenuti fino al 31/12/2019 € 530.068,93</t>
  </si>
  <si>
    <t>Verbale negoziazione risorse del 15/09/2014 Costi sostenuti fino al 31/12/2019 € 763.768,13</t>
  </si>
  <si>
    <t>Integrazione del rigo precedente per assegnazione insufficiente</t>
  </si>
  <si>
    <t>APQ</t>
  </si>
  <si>
    <t>Più di 1 anno</t>
  </si>
  <si>
    <t>Lavori di rimodulazione viabilità interna e di accesso al nosocomio</t>
  </si>
  <si>
    <t>Fondi Propri</t>
  </si>
  <si>
    <t>\</t>
  </si>
  <si>
    <t>Lavori di completamento linee di scarico acque bianche e delle acque nere presso l'impianto di sollevamento dell'ed. E</t>
  </si>
</sst>
</file>

<file path=xl/styles.xml><?xml version="1.0" encoding="utf-8"?>
<styleSheet xmlns="http://schemas.openxmlformats.org/spreadsheetml/2006/main">
  <numFmts count="1">
    <numFmt numFmtId="164" formatCode="_-[$€-410]\ * #,##0.00_-;\-[$€-410]\ * #,##0.00_-;_-[$€-410]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wrapText="1"/>
    </xf>
    <xf numFmtId="0" fontId="4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/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 wrapText="1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0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3">
    <cellStyle name="Normale" xfId="0" builtinId="0"/>
    <cellStyle name="Normale 10 2 2 2" xfId="1"/>
    <cellStyle name="Normale_Specifica contributi esposti a C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externalLink" Target="externalLinks/externalLink74.xml"/><Relationship Id="rId84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87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externalLink" Target="externalLinks/externalLink78.xml"/><Relationship Id="rId85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Users\Utente\Downloads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mar\Assegnazione\2009\FSN%202009\ass%20novembre%202009\2007\Integrazione%202007\Documents%20and%20Settings\valentinig\Impostazioni%20locali\Temporary%20Internet%20Files\OLK2\Modello%20Ingegnerizzato%202.2%20(minsal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Clienti%20Milano\Valutazioni\Finmeccanica\Princing\Elicotter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Users\amaggiolini\Desktop\ART%2079\Mappatura%20personale%20da%20coop.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TTI%20e%20TARIFFE\BASI%20DATI%20FLUSSI\RS79_999_DATABASE_EMUR_2012\EMUR%20PS\RS79_999_06_Reportistica_Emur_PS_2012_v2.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ngela.adduce\Impostazioni%20locali\Temporary%20Internet%20Files\OLK79\050711%20previsione%20quadro%20tendenziale%202806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Documenti\analisiGestionali\siclia_analisi_scostamenti\2012\2&#176;2012\1_RS_Analisi_2&#176;2012.v.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ing%20BILANCIO%20SANITA\Rating%20AZIENDE_v2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billitter00\AppData\Roaming\Microsoft\Excel\Db%20per%20analisi%20protesi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ziana\Piano_operativo_2010\Piano%20Operativo_2013-2015\PO\10%20maggio_conseg\PO_10052013_CONSEGNATO\file\LA_TEND-PROG\LA_vs_CE_2012_v8_1005201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falagna\AppData\Local\Temp\notesF3B52A\Users\hbruneo\Desktop\Modello_riunione_16_ottobre\Analisi_STS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dello%20CE%20al%20I%20Trimestre%202015\IV%20Trim.%202013\2013\1%20trim%202013\Mod.%20d1.2%20%20201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CF\Clienti%20Milano\Valutazioni\Finmeccanica\Princing\Elicotter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\analisiGestionali\sicilia_produzione\2011\4&#176;2011\personale\Analisi%20Tabella%204&#176;2011.v.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2\Negoziazione%202012\Documents%20and%20Settings\pc\Desktop\MARIA%20CHIARA\Prospetti%20CE%20Consuntivo%202010\DOCUME~1\pc\IMPOST~1\Temp\Rar$DI00.328\3&#176;%20CE%202009%20Dati%20Aziende\LAVORO\2008\NA%202\NA%202%20%20I%20TRIM.%20200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Documenti\00%20-%20Progetti\Abruzzo\PIANI%20INDUSTRIALI\05_Modello\Modellino_new%20(version%201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Documenti\SICILIA%20NEW%20NEW_luglio%202010\2014\NEGOZIAZIONE%202014\Negoziazione%202014_v.30_DEF_modificato%20MC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tente\AppData\Local\Temp\Prospetto%20spesa%20personale%202%20pagine_Ass.to_31_dic_201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Documenti\SICILIA%20NEW%20NEW_luglio%202010\2011\CE%20CONSUNTIVO%202011\PROSPETTI\DOCUME~1\pc\IMPOST~1\Temp\Rar$DI00.328\Users\Raffaele\Desktop\Tab.1.2%20NOVEMBRE\Modello__D.1.2_PROIEZ.ANNU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MC\Documents%20and%20Settings\aottaviani\Local%20Settings\Temporary%20Internet%20Files\OLK23C\A\MODEL_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Documenti\SICILIA%20NEW%20NEW_luglio%202010\2011\CE%20CONSUNTIVO%202011\PROSPETTI\DOCUME~1\pc\IMPOST~1\Temp\Rar$DI00.328\file%20cesare%20vecchio%20pc\Desktop\Nuova%20cartella%20(6)\Tabella_D.1.2_2009%20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carlo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giacomotesta\AppData\Roaming\Microsoft\Excel\Simulazione%20indicatori%20Asp%20Messina%20V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ALBAN~1\AppData\Local\Temp\notesF3B52A\TETTI%20e%20TARIFFE\BASI%20DATI%20FLUSSI\RS79_999_DATABASE_EMUR_2012\EMUR%20PS\RS79_999_06_Reportistica_Emur_PS_2012_v2.4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MC\CF\LOROD\PERSONAL\VUOTO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_luglio%202010\PIANO%20CONSOLIDAMENTO%2013-15\SICILIA\RS_tendenziale\Documenti\analisiGestionali\siclia_analisi_scostamenti\2012\2&#176;2012\0_CE_RS_analisiScostamenti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AAAback%20up%20PC%20ASSESSORATO%207.09.2015\SICILIA%20NEW%20NEW_luglio%202010\2016\NEGOZIAZIONE%202016\Negoziazione%202016_v27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p600c\SERVIZI\Documents%20and%20Settings\scivaa1\Desktop\tariffario%20base%20Trento_Al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analisiGestionali\siclia_analisi_scostamenti\2011\4&#176;2011\Risposte%20Aziende%20CE%20Consuntivo%202010%20v.02\927\Prospetti%20di%20verifica%20CONSUNTIVO%202010(1)%20CON%20LA%20CORREZIONE%20DEL%20SUES%20118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3\Negoziazione%202013\CE%20CONSUNTIVO%202011\Risposte%20Aziende\208\Prospetti%20di%20verifica%20CONSUNTIVO%20201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ANCIO\CE\CE_2013\CONSUNTIVO%202013\TABELLE%20NOTA%20INTEGRATIVA\FRANCESCO\PER%20CNS%202013\CNS%202013%20TABELLE%20DEFINITIVE\ASP%20CT%20-%20TABELLE%20ORIGINALE%20SP%20per%20NI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giacomotesta\Desktop\Articolo%2079\CDG\Indicatori\IV%202011\Indicatori%20Totali%20V9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Newc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3\Consuntivo%202013\Analisi%20scostamenti\elaborazioni\1_RS_Analisi_CNS%202013_v.00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Impostazioni%20locali\Temp\wz3fa5\Allegati\Piani%20Operativi\Piano%20Operativo%20Regionale\Materiale_20101004\02_Farmaceutica%20HP3%20v1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ff202\c_compagnone\Documenti\Giovanni\Cannizzaro\Pianta%20Organica\Pianta%20organica%201997\P.o.-Dati%20Economic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uggeri\AppData\Local\Microsoft\Windows\Temporary%20Internet%20Files\Content.Outlook\GDRRLC9S\Regione%20Lazio\2012\05%20-%20MONITORAGGIO%20PERIODICO%20E%20COERENZA%20CON%20GLI%20INDICATORI%20ECONOMICI%20DEL%20SSR\II%20Trim%202012\Rapporto%20CE_II%20trim%202012_v5\CE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tsuraniti\Desktop\1_RS_Analisi_3&#176;2012.v.5.7.3a_last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SANITA'\2012\Negoziazione%202012\Documents%20and%20Settings\pc\Desktop\MARIA%20CHIARA\Prospetti%20CE%20Consuntivo%202010\DOCUME~1\pc\IMPOST~1\Temp\Rar$DI00.328\Documenti\Bilancio\MIN%20SAL%202006\analisi%20CE%202006\LA_analisi_2003%20v0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09a.kclient.kpmg.com/Users/cbarbera/AppData/Local/Microsoft/Windows/Temporary%20Internet%20Files/Content.Outlook/3CRW937M/Tracciato%20personale_20110331%20(5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ruggeri\AppData\Local\Microsoft\Windows\Temporary%20Internet%20Files\Content.Outlook\GDRRLC9S\Regione%20Lazio\2012\05%20-%20MONITORAGGIO%20PERIODICO%20E%20COERENZA%20CON%20GLI%20INDICATORI%20ECONOMICI%20DEL%20SSR\II%20Trim%202012\Rapporto%20CE_II%20trim%202012_v5\CE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badalamenti\Impostazioni%20locali\Temporary%20Internet%20Files\Content.IE5\H3OISQJR\Copia%20di%20Prospetto%20spesa%20personale%201%20trim.%20201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tente\Documenti\PF\IRCCS\REGIONE%20SICILIANA\PROSPETTO%20SPESA%20DEL%20PERSONALE_SERV.1_giulia_chiarello\2011\II_TRIM\Prospetto%20spesa%20personale%202%20pagine_MOD_IITRIM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Documenti\SICILIA%20NEW%20NEW_luglio%202010\2011\CE%20CONSUNTIVO%202011\PROSPETTI\DOCUME~1\pc\IMPOST~1\Temp\Rar$DI00.328\Documents%20and%20Settings\Preload\Desktop\Modello%20%20D.1.2%20MODELLOCE17APR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tente\Downloads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Franco\2001\clienti\Project%20Hunter\Project%20Hunter%20stand%20alon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0\carlo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i\Assessorato\Elaborazioni_4&#176;2014\1_RS_Analisi_4&#176;2014_v04.xls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hermes.morgavi\Documenti\modello%20previsione\Previsioni%20ufficiali\RPP%202006\050930%20previsione%20quadro%20programmatico%20190905%20-%20versione%20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hmorgavi\Documenti\modello%20previsione\Previsioni%20ufficiali\Dpef%202005-2008\040803%20previsione%20quadro%20programmatico%2027%2007%200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to\Desktop\I:\Documents%20and%20Settings\Valentina.Farelli\Desktop\File%20format%20analisi%20bilancio\Dati%20Bilancio_2012\Incontri%20Aziende%20Previsione%20Bilancio%202012\File\CE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Utente\Downloads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%20TRIMESTRE%202010\Analisi%20Scostamenti%20I%202010\I%20TRIMESTRE%202010\DOCUME~1\pc\IMPOST~1\Temp\Rar$DI00.328\file%20cesare%20vecchio%20pc\Desktop\Nuova%20cartella%20(6)\Tabella_D.1.2_2009%20(1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tore%20Economico%20Finanziario/BILANCI/Piano%20investimenti%202019-2021/Piani%20investimento%202019-21%20compilato%20Tecnic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13">
          <cell r="C13">
            <v>0.05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FA5">
            <v>7.6790999156557724E-2</v>
          </cell>
        </row>
        <row r="6">
          <cell r="FA6">
            <v>2.1314104551324493E-3</v>
          </cell>
        </row>
        <row r="7">
          <cell r="FA7">
            <v>0.15993459313277372</v>
          </cell>
        </row>
        <row r="8">
          <cell r="FA8">
            <v>7.7419180738275859E-3</v>
          </cell>
        </row>
        <row r="9">
          <cell r="FA9">
            <v>8.4148549553672205E-3</v>
          </cell>
        </row>
        <row r="10">
          <cell r="FA10">
            <v>8.0103228377457286E-2</v>
          </cell>
        </row>
        <row r="11">
          <cell r="FA11">
            <v>2.1645291495398056E-2</v>
          </cell>
        </row>
        <row r="12">
          <cell r="FA12">
            <v>2.9939440009094716E-2</v>
          </cell>
        </row>
        <row r="13">
          <cell r="FA13">
            <v>7.4266814358218497E-2</v>
          </cell>
        </row>
        <row r="14">
          <cell r="FA14">
            <v>6.5048848957404384E-2</v>
          </cell>
        </row>
        <row r="15">
          <cell r="FA15">
            <v>1.5458341651388985E-2</v>
          </cell>
        </row>
        <row r="16">
          <cell r="FA16">
            <v>2.7005446478368576E-2</v>
          </cell>
        </row>
        <row r="17">
          <cell r="FA17">
            <v>8.9749843269843491E-2</v>
          </cell>
        </row>
        <row r="18">
          <cell r="FA18">
            <v>2.2602051175370164E-2</v>
          </cell>
        </row>
        <row r="19">
          <cell r="FA19">
            <v>5.6704503594464349E-3</v>
          </cell>
        </row>
        <row r="20">
          <cell r="FA20">
            <v>9.2438637800972001E-2</v>
          </cell>
        </row>
        <row r="21">
          <cell r="FA21">
            <v>6.6630172025384182E-2</v>
          </cell>
        </row>
        <row r="22">
          <cell r="FA22">
            <v>1.0179500829405885E-2</v>
          </cell>
        </row>
        <row r="23">
          <cell r="FA23">
            <v>3.3577401087220578E-2</v>
          </cell>
        </row>
        <row r="24">
          <cell r="FA24">
            <v>8.3258741715253659E-2</v>
          </cell>
        </row>
        <row r="25"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note"/>
      <sheetName val="Servizi_e_Altro"/>
      <sheetName val="CQRC"/>
      <sheetName val="RINNOVI CONTRATTUALI"/>
      <sheetName val="TETTO"/>
      <sheetName val="AD02_ASSEGNI NUCLEO FAMILIARE"/>
      <sheetName val="QUALIFICHE"/>
      <sheetName val="D_1.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Tipologia servizio"/>
      <sheetName val="Tracciato"/>
      <sheetName val="Mappatura personale da coop."/>
    </sheetNames>
    <definedNames>
      <definedName name="aaaaaaaaaaaaaa" refersTo="#RIF!"/>
      <definedName name="stampa" refersTo="#RIF!"/>
      <definedName name="stampa_c" refersTo="#RIF!"/>
      <definedName name="Stampa_Carrara" refersTo="#RIF!"/>
      <definedName name="stampa_r" refersTo="#RIF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903_ 8K"/>
      <sheetName val="903_ øM"/>
      <sheetName val="app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  <row r="48">
          <cell r="C48">
            <v>0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/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2">
          <cell r="C2" t="str">
            <v>CODICE</v>
          </cell>
        </row>
      </sheetData>
      <sheetData sheetId="123">
        <row r="2">
          <cell r="C2" t="str">
            <v>CODICE</v>
          </cell>
        </row>
      </sheetData>
      <sheetData sheetId="124">
        <row r="2">
          <cell r="C2" t="str">
            <v>CODICE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A2" t="str">
            <v>Abitazioni di tipo signorile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3">
          <cell r="I3">
            <v>153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C2" t="str">
            <v>CODICE</v>
          </cell>
        </row>
      </sheetData>
      <sheetData sheetId="179">
        <row r="1">
          <cell r="A1" t="str">
            <v>Avellino</v>
          </cell>
        </row>
      </sheetData>
      <sheetData sheetId="180">
        <row r="2">
          <cell r="C2" t="str">
            <v>CODICE</v>
          </cell>
        </row>
      </sheetData>
      <sheetData sheetId="181">
        <row r="1">
          <cell r="A1" t="str">
            <v>Avellino</v>
          </cell>
        </row>
      </sheetData>
      <sheetData sheetId="182">
        <row r="2">
          <cell r="A2" t="str">
            <v>Abitazioni di tipo signorile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>
        <row r="3">
          <cell r="I3">
            <v>153</v>
          </cell>
        </row>
      </sheetData>
      <sheetData sheetId="219">
        <row r="7">
          <cell r="L7">
            <v>4.3999999999999997E-2</v>
          </cell>
        </row>
      </sheetData>
      <sheetData sheetId="220">
        <row r="4">
          <cell r="A4">
            <v>201</v>
          </cell>
        </row>
      </sheetData>
      <sheetData sheetId="221">
        <row r="1">
          <cell r="A1" t="str">
            <v>Codice USL/Azienda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7">
          <cell r="L7">
            <v>4.3999999999999997E-2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4">
          <cell r="A4" t="str">
            <v>-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7">
          <cell r="L7">
            <v>4.3999999999999997E-2</v>
          </cell>
        </row>
      </sheetData>
      <sheetData sheetId="632">
        <row r="5">
          <cell r="B5">
            <v>4565677.4227499999</v>
          </cell>
        </row>
      </sheetData>
      <sheetData sheetId="633">
        <row r="2">
          <cell r="A2" t="str">
            <v>Abitazioni di tipo signorile</v>
          </cell>
        </row>
      </sheetData>
      <sheetData sheetId="634">
        <row r="1">
          <cell r="A1" t="str">
            <v>Avellino</v>
          </cell>
        </row>
      </sheetData>
      <sheetData sheetId="635">
        <row r="1">
          <cell r="A1" t="str">
            <v>AZIENDA: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">
          <cell r="A1" t="str">
            <v>Codice USL/Azienda</v>
          </cell>
        </row>
      </sheetData>
      <sheetData sheetId="688">
        <row r="1">
          <cell r="A1" t="str">
            <v>Codice USL/Azienda</v>
          </cell>
        </row>
      </sheetData>
      <sheetData sheetId="689">
        <row r="1">
          <cell r="A1" t="str">
            <v>Avellino</v>
          </cell>
        </row>
      </sheetData>
      <sheetData sheetId="690">
        <row r="2">
          <cell r="C2" t="str">
            <v>CODICE</v>
          </cell>
        </row>
      </sheetData>
      <sheetData sheetId="691" refreshError="1"/>
      <sheetData sheetId="692">
        <row r="2">
          <cell r="C2" t="str">
            <v>CODICE</v>
          </cell>
        </row>
      </sheetData>
      <sheetData sheetId="693">
        <row r="1">
          <cell r="A1" t="str">
            <v>Avellino</v>
          </cell>
        </row>
      </sheetData>
      <sheetData sheetId="694">
        <row r="2">
          <cell r="C2" t="str">
            <v>CODICE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1">
          <cell r="A1" t="str">
            <v>AZIENDA: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1">
          <cell r="A1" t="str">
            <v>AZIENDA:</v>
          </cell>
        </row>
      </sheetData>
      <sheetData sheetId="710">
        <row r="1">
          <cell r="A1" t="str">
            <v>AZIENDA:</v>
          </cell>
        </row>
      </sheetData>
      <sheetData sheetId="711">
        <row r="1">
          <cell r="A1" t="str">
            <v>AZIENDA:</v>
          </cell>
        </row>
      </sheetData>
      <sheetData sheetId="712">
        <row r="1">
          <cell r="A1" t="str">
            <v>AZIENDA: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4">
          <cell r="E4">
            <v>292575000</v>
          </cell>
        </row>
      </sheetData>
      <sheetData sheetId="754" refreshError="1"/>
      <sheetData sheetId="755">
        <row r="3">
          <cell r="I3">
            <v>153</v>
          </cell>
        </row>
      </sheetData>
      <sheetData sheetId="756">
        <row r="3">
          <cell r="I3">
            <v>153</v>
          </cell>
        </row>
      </sheetData>
      <sheetData sheetId="757">
        <row r="5">
          <cell r="B5">
            <v>4565677.4227499999</v>
          </cell>
        </row>
      </sheetData>
      <sheetData sheetId="758">
        <row r="7">
          <cell r="L7">
            <v>4.3999999999999997E-2</v>
          </cell>
        </row>
      </sheetData>
      <sheetData sheetId="759">
        <row r="2">
          <cell r="C2" t="str">
            <v>CODICE</v>
          </cell>
        </row>
      </sheetData>
      <sheetData sheetId="760">
        <row r="2">
          <cell r="C2" t="str">
            <v>CODICE</v>
          </cell>
        </row>
      </sheetData>
      <sheetData sheetId="761">
        <row r="7">
          <cell r="L7">
            <v>4.3999999999999997E-2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132">
          <cell r="D132">
            <v>24124697081</v>
          </cell>
        </row>
      </sheetData>
      <sheetData sheetId="776"/>
      <sheetData sheetId="777"/>
      <sheetData sheetId="778"/>
      <sheetData sheetId="779"/>
      <sheetData sheetId="780"/>
      <sheetData sheetId="781"/>
      <sheetData sheetId="782" refreshError="1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>
        <row r="1">
          <cell r="A1" t="str">
            <v>AZIENDA: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>
        <row r="1">
          <cell r="A1" t="str">
            <v>Somma di rettificato</v>
          </cell>
        </row>
      </sheetData>
      <sheetData sheetId="824">
        <row r="6">
          <cell r="D6">
            <v>2.6000000000000002E-2</v>
          </cell>
        </row>
      </sheetData>
      <sheetData sheetId="825">
        <row r="1">
          <cell r="A1" t="str">
            <v>Somma di (Dare) Avere</v>
          </cell>
        </row>
      </sheetData>
      <sheetData sheetId="826"/>
      <sheetData sheetId="827"/>
      <sheetData sheetId="828">
        <row r="16">
          <cell r="I16">
            <v>4.3856996891980859E-2</v>
          </cell>
        </row>
      </sheetData>
      <sheetData sheetId="829"/>
      <sheetData sheetId="830">
        <row r="2">
          <cell r="C2" t="str">
            <v>CODICE</v>
          </cell>
        </row>
      </sheetData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190_Anagrafica Completa"/>
      <sheetName val="Copertina"/>
      <sheetName val="00.1 Anagrafica SSR con ACCESSI"/>
      <sheetName val="TOT_ANAGRAFICHE"/>
      <sheetName val="01.1 Coerenza anagrafiche"/>
      <sheetName val="01.2 Accessi per mese"/>
      <sheetName val="Accessi_per_SINGOLO_MESE"/>
      <sheetName val="Accessi_errati"/>
      <sheetName val="01.3 Distribuzione TRIAGE"/>
      <sheetName val="Scarico_Triage"/>
      <sheetName val="TRIAGE MEDICO"/>
      <sheetName val="01.4 Q.tà pro-capite per ASP"/>
      <sheetName val="RICOVERATI"/>
      <sheetName val="ricoverati per mese"/>
      <sheetName val="Trasf_altro pS_EFFICIENZA"/>
      <sheetName val="01.4 % Ricoveri e trasferimenti"/>
      <sheetName val="01.4bis Ricoveri e trasferiment"/>
      <sheetName val="01.5 Distrib ModArrivo"/>
      <sheetName val="01.6 Distrib RespINVIO"/>
      <sheetName val="01.7 Relaz tra ModArr e RespInv"/>
      <sheetName val="ARR_RESPINVIO"/>
      <sheetName val="ProbPrinc_Trauma % (2)"/>
      <sheetName val="ProbPrinc_Trauma %"/>
      <sheetName val="Resp_INVIO %"/>
      <sheetName val="Modalità_di_Arrivo %"/>
      <sheetName val="Problema_Principale %"/>
      <sheetName val="190_Anagrafica Privati"/>
      <sheetName val="01.8 Distrib ProbPrinc_Trauma"/>
      <sheetName val="01.8 bis Distrib ProbPrinTrauma"/>
      <sheetName val="01.9 Distrib ProblemaPrincipale"/>
      <sheetName val="01.10 Focus &quot;Altro&quot;"/>
      <sheetName val="01.11 Num. di record"/>
      <sheetName val="01.12 Motivo del TRASFERIMENTO"/>
      <sheetName val="01.13 Esito tratt e diagn princ"/>
      <sheetName val="diagnosi princ div 6 e 7"/>
      <sheetName val="Alimentazione_esito_trattamento"/>
      <sheetName val="Distribuzione_motivo_trasferime"/>
      <sheetName val="Transcodifica=&quot;Altro&quot;"/>
      <sheetName val="%_ALTRO"/>
      <sheetName val="Distrib_RESP_INVIO"/>
      <sheetName val="pivot probldivedazero"/>
      <sheetName val="probl diverso da zero e trauma"/>
      <sheetName val="NEWprobl"/>
      <sheetName val="Sheet1"/>
      <sheetName val="Sheet2"/>
      <sheetName val="esito ricovero %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COD_IST</v>
          </cell>
        </row>
      </sheetData>
      <sheetData sheetId="6">
        <row r="1">
          <cell r="A1" t="str">
            <v>COD_IST</v>
          </cell>
          <cell r="B1" t="str">
            <v>01</v>
          </cell>
          <cell r="C1" t="str">
            <v>02</v>
          </cell>
          <cell r="D1" t="str">
            <v>03</v>
          </cell>
        </row>
        <row r="2">
          <cell r="A2">
            <v>19020200</v>
          </cell>
          <cell r="B2">
            <v>3528</v>
          </cell>
          <cell r="C2">
            <v>3241</v>
          </cell>
          <cell r="D2">
            <v>3641</v>
          </cell>
        </row>
        <row r="3">
          <cell r="A3">
            <v>19030100</v>
          </cell>
          <cell r="B3">
            <v>4974</v>
          </cell>
          <cell r="C3">
            <v>4790</v>
          </cell>
          <cell r="D3">
            <v>5469</v>
          </cell>
        </row>
        <row r="4">
          <cell r="A4">
            <v>19030200</v>
          </cell>
          <cell r="B4">
            <v>892</v>
          </cell>
          <cell r="C4">
            <v>1995</v>
          </cell>
          <cell r="D4">
            <v>2244</v>
          </cell>
        </row>
        <row r="5">
          <cell r="A5">
            <v>19030300</v>
          </cell>
          <cell r="B5">
            <v>1976</v>
          </cell>
          <cell r="C5">
            <v>2069</v>
          </cell>
          <cell r="D5">
            <v>2769</v>
          </cell>
        </row>
        <row r="6">
          <cell r="A6">
            <v>19030400</v>
          </cell>
          <cell r="B6">
            <v>727</v>
          </cell>
          <cell r="C6">
            <v>702</v>
          </cell>
          <cell r="D6">
            <v>813</v>
          </cell>
        </row>
        <row r="7">
          <cell r="A7">
            <v>19031900</v>
          </cell>
          <cell r="C7">
            <v>649</v>
          </cell>
          <cell r="D7">
            <v>252</v>
          </cell>
        </row>
        <row r="8">
          <cell r="A8">
            <v>19032000</v>
          </cell>
          <cell r="B8">
            <v>349</v>
          </cell>
          <cell r="D8">
            <v>15</v>
          </cell>
        </row>
        <row r="9">
          <cell r="A9">
            <v>19032100</v>
          </cell>
          <cell r="B9">
            <v>81</v>
          </cell>
        </row>
        <row r="10">
          <cell r="A10">
            <v>19032200</v>
          </cell>
          <cell r="B10">
            <v>871</v>
          </cell>
          <cell r="C10">
            <v>870</v>
          </cell>
          <cell r="D10">
            <v>204</v>
          </cell>
        </row>
        <row r="11">
          <cell r="A11">
            <v>19033000</v>
          </cell>
          <cell r="B11">
            <v>28</v>
          </cell>
          <cell r="C11">
            <v>24</v>
          </cell>
        </row>
        <row r="12">
          <cell r="A12">
            <v>19033200</v>
          </cell>
          <cell r="B12">
            <v>3531</v>
          </cell>
          <cell r="C12">
            <v>1228</v>
          </cell>
        </row>
        <row r="13">
          <cell r="A13">
            <v>19033300</v>
          </cell>
          <cell r="C13">
            <v>46</v>
          </cell>
        </row>
        <row r="14">
          <cell r="A14">
            <v>19033400</v>
          </cell>
          <cell r="B14">
            <v>1887</v>
          </cell>
          <cell r="C14">
            <v>1196</v>
          </cell>
        </row>
        <row r="15">
          <cell r="A15">
            <v>19033800</v>
          </cell>
          <cell r="B15">
            <v>1986</v>
          </cell>
          <cell r="C15">
            <v>1799</v>
          </cell>
          <cell r="D15">
            <v>1946</v>
          </cell>
        </row>
        <row r="16">
          <cell r="A16">
            <v>19033900</v>
          </cell>
          <cell r="B16">
            <v>859</v>
          </cell>
          <cell r="C16">
            <v>746</v>
          </cell>
          <cell r="D16">
            <v>1</v>
          </cell>
        </row>
        <row r="17">
          <cell r="A17">
            <v>19034000</v>
          </cell>
          <cell r="B17">
            <v>2012</v>
          </cell>
          <cell r="C17">
            <v>1885</v>
          </cell>
          <cell r="D17">
            <v>2037</v>
          </cell>
        </row>
        <row r="18">
          <cell r="A18">
            <v>19034100</v>
          </cell>
          <cell r="B18">
            <v>454</v>
          </cell>
          <cell r="C18">
            <v>456</v>
          </cell>
          <cell r="D18">
            <v>513</v>
          </cell>
        </row>
        <row r="19">
          <cell r="A19">
            <v>19034200</v>
          </cell>
          <cell r="B19">
            <v>2410</v>
          </cell>
          <cell r="C19">
            <v>2191</v>
          </cell>
          <cell r="D19">
            <v>15</v>
          </cell>
        </row>
        <row r="20">
          <cell r="A20">
            <v>19034300</v>
          </cell>
          <cell r="B20">
            <v>1618</v>
          </cell>
          <cell r="C20">
            <v>1500</v>
          </cell>
        </row>
        <row r="21">
          <cell r="A21">
            <v>19034400</v>
          </cell>
          <cell r="B21">
            <v>1815</v>
          </cell>
          <cell r="C21">
            <v>1521</v>
          </cell>
        </row>
        <row r="22">
          <cell r="A22">
            <v>19034500</v>
          </cell>
          <cell r="B22">
            <v>4894</v>
          </cell>
          <cell r="C22">
            <v>4632</v>
          </cell>
          <cell r="D22">
            <v>5123</v>
          </cell>
        </row>
        <row r="23">
          <cell r="A23">
            <v>19034600</v>
          </cell>
          <cell r="B23">
            <v>1008</v>
          </cell>
          <cell r="C23">
            <v>872</v>
          </cell>
          <cell r="D23">
            <v>868</v>
          </cell>
        </row>
        <row r="24">
          <cell r="A24">
            <v>19034700</v>
          </cell>
          <cell r="B24">
            <v>1626</v>
          </cell>
          <cell r="C24">
            <v>1532</v>
          </cell>
          <cell r="D24">
            <v>1874</v>
          </cell>
        </row>
        <row r="25">
          <cell r="A25">
            <v>19034900</v>
          </cell>
          <cell r="D25">
            <v>1212</v>
          </cell>
        </row>
        <row r="26">
          <cell r="A26">
            <v>19035000</v>
          </cell>
          <cell r="B26">
            <v>261</v>
          </cell>
          <cell r="C26">
            <v>280</v>
          </cell>
          <cell r="D26">
            <v>349</v>
          </cell>
        </row>
        <row r="27">
          <cell r="A27">
            <v>19035100</v>
          </cell>
          <cell r="B27">
            <v>2336</v>
          </cell>
          <cell r="C27">
            <v>2720</v>
          </cell>
          <cell r="D27">
            <v>3033</v>
          </cell>
        </row>
        <row r="28">
          <cell r="A28">
            <v>19035200</v>
          </cell>
          <cell r="B28">
            <v>2358</v>
          </cell>
          <cell r="C28">
            <v>2233</v>
          </cell>
          <cell r="D28">
            <v>2586</v>
          </cell>
        </row>
        <row r="29">
          <cell r="A29">
            <v>19035300</v>
          </cell>
          <cell r="B29">
            <v>2356</v>
          </cell>
          <cell r="D29">
            <v>2564</v>
          </cell>
        </row>
        <row r="30">
          <cell r="A30">
            <v>19035500</v>
          </cell>
          <cell r="B30">
            <v>218</v>
          </cell>
          <cell r="C30">
            <v>297</v>
          </cell>
          <cell r="D30">
            <v>334</v>
          </cell>
        </row>
        <row r="31">
          <cell r="A31">
            <v>19030500</v>
          </cell>
          <cell r="B31">
            <v>1641</v>
          </cell>
          <cell r="C31">
            <v>1423</v>
          </cell>
          <cell r="D31">
            <v>1577</v>
          </cell>
        </row>
        <row r="32">
          <cell r="A32">
            <v>19092201</v>
          </cell>
          <cell r="B32">
            <v>6604</v>
          </cell>
          <cell r="C32">
            <v>6234</v>
          </cell>
        </row>
        <row r="33">
          <cell r="A33">
            <v>19092302</v>
          </cell>
          <cell r="B33">
            <v>3789</v>
          </cell>
          <cell r="C33">
            <v>5689</v>
          </cell>
          <cell r="D33">
            <v>6791</v>
          </cell>
        </row>
        <row r="34">
          <cell r="A34">
            <v>19092401</v>
          </cell>
          <cell r="B34">
            <v>2461</v>
          </cell>
          <cell r="C34">
            <v>6</v>
          </cell>
          <cell r="D34">
            <v>2723</v>
          </cell>
        </row>
        <row r="35">
          <cell r="A35">
            <v>19092402</v>
          </cell>
          <cell r="B35">
            <v>2442</v>
          </cell>
          <cell r="C35">
            <v>2345</v>
          </cell>
          <cell r="D35">
            <v>2670</v>
          </cell>
        </row>
        <row r="36">
          <cell r="A36">
            <v>19092500</v>
          </cell>
          <cell r="B36">
            <v>2074</v>
          </cell>
          <cell r="C36">
            <v>2060</v>
          </cell>
          <cell r="D36">
            <v>2277</v>
          </cell>
        </row>
        <row r="37">
          <cell r="A37">
            <v>19092601</v>
          </cell>
          <cell r="B37">
            <v>4731</v>
          </cell>
          <cell r="C37">
            <v>4548</v>
          </cell>
          <cell r="D37">
            <v>5517</v>
          </cell>
        </row>
        <row r="38">
          <cell r="A38">
            <v>19092603</v>
          </cell>
          <cell r="B38">
            <v>5510</v>
          </cell>
          <cell r="C38">
            <v>5146</v>
          </cell>
          <cell r="D38">
            <v>5731</v>
          </cell>
        </row>
        <row r="39">
          <cell r="A39">
            <v>19092701</v>
          </cell>
          <cell r="B39">
            <v>3963</v>
          </cell>
          <cell r="C39">
            <v>6596</v>
          </cell>
          <cell r="D39">
            <v>7563</v>
          </cell>
        </row>
        <row r="40">
          <cell r="A40">
            <v>19092702</v>
          </cell>
          <cell r="B40">
            <v>3552</v>
          </cell>
          <cell r="C40">
            <v>3793</v>
          </cell>
          <cell r="D40">
            <v>4306</v>
          </cell>
        </row>
      </sheetData>
      <sheetData sheetId="7"/>
      <sheetData sheetId="8"/>
      <sheetData sheetId="9"/>
      <sheetData sheetId="10"/>
      <sheetData sheetId="11"/>
      <sheetData sheetId="12">
        <row r="1">
          <cell r="A1" t="str">
            <v>CodiceIstituto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_TM_grafici (2)"/>
      <sheetName val="grafici"/>
      <sheetName val="Schema MEF (CE)LLd"/>
      <sheetName val="appoggio"/>
      <sheetName val="aziende"/>
      <sheetName val="CE_New_Modello"/>
      <sheetName val="SCOSTAMENTI_AGGREGATI"/>
      <sheetName val="Prospetto"/>
      <sheetName val="CE_Modello_old"/>
      <sheetName val="Personale_2"/>
      <sheetName val="Prodotti Farma e Emoderivati"/>
      <sheetName val="Componenti straordinarie "/>
      <sheetName val="Schema MEF Tabelle dettagli"/>
      <sheetName val="consumi"/>
      <sheetName val="QUADRATURA EXTRAFSR"/>
      <sheetName val="_TM_Componenti straordinarie "/>
      <sheetName val="_TM_consumi"/>
      <sheetName val="Scostamenti"/>
      <sheetName val="Accantonamenti"/>
      <sheetName val="RE"/>
      <sheetName val="File F"/>
      <sheetName val="MDB"/>
      <sheetName val="C_2010_Hosp_Amb_privato"/>
      <sheetName val="INT_PROT"/>
      <sheetName val="RSA"/>
      <sheetName val="CTA"/>
      <sheetName val="RIA_ex art_26"/>
      <sheetName val="TETTI 2010"/>
      <sheetName val="CE TEND_PROGR_2011"/>
      <sheetName val="pvt_2°2012"/>
      <sheetName val="pvt_1°2012"/>
      <sheetName val="pvt_C_2011"/>
      <sheetName val="pvt_4°2011"/>
      <sheetName val="pvt_3°2011"/>
      <sheetName val="pvt_2°2011"/>
      <sheetName val="pvt_1°2011"/>
      <sheetName val="pvt_2010"/>
      <sheetName val="Tabelle"/>
    </sheetNames>
    <sheetDataSet>
      <sheetData sheetId="0"/>
      <sheetData sheetId="1">
        <row r="2">
          <cell r="A2" t="str">
            <v>Aggregato CE</v>
          </cell>
        </row>
      </sheetData>
      <sheetData sheetId="2">
        <row r="1">
          <cell r="A1" t="str">
            <v>000</v>
          </cell>
        </row>
      </sheetData>
      <sheetData sheetId="3">
        <row r="2">
          <cell r="A2" t="str">
            <v>Aggregato CE</v>
          </cell>
        </row>
        <row r="3">
          <cell r="A3" t="str">
            <v>01_02-contributi F.S.R. vincolato</v>
          </cell>
          <cell r="B3" t="str">
            <v>01-01-contributi F.S.R. indistinto</v>
          </cell>
          <cell r="H3" t="str">
            <v>01-01-contributi F.S.R. indistinto</v>
          </cell>
        </row>
        <row r="4">
          <cell r="A4" t="str">
            <v>02-01-01-Ricavi mobilità in compensazione infra</v>
          </cell>
          <cell r="B4" t="str">
            <v>01-02-contributi F.S.R. vincolato</v>
          </cell>
          <cell r="H4" t="str">
            <v>01-02-contributi F.S.R. vincolato</v>
          </cell>
        </row>
        <row r="5">
          <cell r="A5" t="str">
            <v>02-01-02-Costi mobilità in compensazione infra</v>
          </cell>
          <cell r="B5" t="str">
            <v>02-01-01-Ricavi mobilità in compensazione infra</v>
          </cell>
          <cell r="H5" t="str">
            <v>02-01-01-Ricavi mobilità in compensazione infra</v>
          </cell>
        </row>
        <row r="6">
          <cell r="A6" t="str">
            <v>02-01-03-Ricavi mobilità non in compensazione infra</v>
          </cell>
          <cell r="B6" t="str">
            <v>02-01-02-Costi mobilità in compensazione infra</v>
          </cell>
          <cell r="H6" t="str">
            <v>02-01-02-Costi mobilità in compensazione infra</v>
          </cell>
        </row>
        <row r="7">
          <cell r="A7" t="str">
            <v>02-01-04-Costi mobilità non in compensazione infra</v>
          </cell>
          <cell r="B7" t="str">
            <v>02-01-03-Ricavi mobilità non in compensazione infra</v>
          </cell>
          <cell r="H7" t="str">
            <v>02-01-03-Ricavi mobilità non in compensazione infra</v>
          </cell>
        </row>
        <row r="8">
          <cell r="A8" t="str">
            <v>02-02-01-Ricavi mobilità in compensazione extra</v>
          </cell>
          <cell r="B8" t="str">
            <v>02-01-04-Costi mobilità non in compensazione infra</v>
          </cell>
          <cell r="H8" t="str">
            <v>02-01-04-Costi mobilità non in compensazione infra</v>
          </cell>
        </row>
        <row r="9">
          <cell r="A9" t="str">
            <v>02-02-02-Costi mobilità in compensazione extra</v>
          </cell>
          <cell r="B9" t="str">
            <v>02-02-01-Ricavi mobilità in compensazione extra</v>
          </cell>
          <cell r="H9" t="str">
            <v>02-02-01-Ricavi mobilità in compensazione extra</v>
          </cell>
        </row>
        <row r="10">
          <cell r="A10" t="str">
            <v>02-02-03-Ricavi mobilità non in compensazione extra</v>
          </cell>
          <cell r="B10" t="str">
            <v>02-02-02-Costi mobilità in compensazione extra</v>
          </cell>
          <cell r="H10" t="str">
            <v>02-02-02-Costi mobilità in compensazione extra</v>
          </cell>
        </row>
        <row r="11">
          <cell r="A11" t="str">
            <v>02-02-04-Costi mobilità non in compensazione extra</v>
          </cell>
          <cell r="B11" t="str">
            <v>02-02-03-Ricavi mobilità non in compensazione extra</v>
          </cell>
          <cell r="H11" t="str">
            <v>02-02-03-Ricavi mobilità non in compensazione extra</v>
          </cell>
        </row>
        <row r="12">
          <cell r="A12" t="str">
            <v>02-09-01-Ricavi infragruppo regionali</v>
          </cell>
          <cell r="B12" t="str">
            <v>02-02-04-Costi mobilità non in compensazione extra</v>
          </cell>
          <cell r="H12" t="str">
            <v>02-02-04-Costi mobilità non in compensazione extra</v>
          </cell>
        </row>
        <row r="13">
          <cell r="A13" t="str">
            <v>02-09-02-Costi infragruppo regionali</v>
          </cell>
          <cell r="B13" t="str">
            <v>02-09-01-Ricavi infragruppo regionali</v>
          </cell>
          <cell r="H13" t="str">
            <v>02-09-01-Ricavi infragruppo regionali</v>
          </cell>
        </row>
        <row r="14">
          <cell r="A14" t="str">
            <v>03-01-ulteriori trasferimenti pubblici</v>
          </cell>
          <cell r="B14" t="str">
            <v>02-09-02-Costi infragruppo regionali</v>
          </cell>
          <cell r="H14" t="str">
            <v>02-09-02-Costi infragruppo regionali</v>
          </cell>
        </row>
        <row r="15">
          <cell r="A15" t="str">
            <v>03-02-01-Ricavi intramoenia</v>
          </cell>
          <cell r="B15" t="str">
            <v>03-01-01-ulteriori trasferimenti pubblici (ricerca corrente/copertura LEA)</v>
          </cell>
          <cell r="H15" t="str">
            <v>03-01-01-ulteriori trasferimenti pubblici (ricerca corrente/copertura LEA)</v>
          </cell>
        </row>
        <row r="16">
          <cell r="A16" t="str">
            <v>03-02-02-Costi intramoenia</v>
          </cell>
          <cell r="B16" t="str">
            <v>03-01-02-01-ulteriori trasferimenti pubblici dell'esercizio per ricerca finalizzata/vincolati</v>
          </cell>
          <cell r="H16" t="str">
            <v>03-01-02-01-ulteriori trasferimenti pubblici dell'esercizio per ricerca finalizzata/vincolati</v>
          </cell>
        </row>
        <row r="17">
          <cell r="A17" t="str">
            <v>03-03-Ticket</v>
          </cell>
          <cell r="B17" t="str">
            <v>03-01-02-02-accantonamenti per trasferimenti pubblici dell'esercizio per ricerca finalizzata/vincolati</v>
          </cell>
          <cell r="H17" t="str">
            <v>03-01-02-02-accantonamenti per trasferimenti pubblici dell'esercizio per ricerca finalizzata/vincolati</v>
          </cell>
        </row>
        <row r="18">
          <cell r="A18" t="str">
            <v>03-04-altre entrate proprie</v>
          </cell>
          <cell r="B18" t="str">
            <v>03-01-02-03-Utilizzi di trasferimenti pubblici di altri esercizi per ricerca finalizzata/vincolati</v>
          </cell>
          <cell r="H18" t="str">
            <v>03-01-02-03-Utilizzi di trasferimenti pubblici di altri esercizi per ricerca finalizzata/vincolati</v>
          </cell>
        </row>
        <row r="19">
          <cell r="A19" t="str">
            <v>11-01-01 personale sanitario-dipendente</v>
          </cell>
          <cell r="B19" t="str">
            <v>03-01-03-ulteriori trasferimenti pubblici (extra LEA/altro)</v>
          </cell>
          <cell r="H19" t="str">
            <v>03-01-03-ulteriori trasferimenti pubblici (extra LEA/altro)</v>
          </cell>
        </row>
        <row r="20">
          <cell r="A20" t="str">
            <v>11-01-02 personale sanitario-non dipendente</v>
          </cell>
          <cell r="B20" t="str">
            <v>03-02-01-ricavi intramoenia</v>
          </cell>
          <cell r="H20" t="str">
            <v>03-02-01-ricavi intramoenia</v>
          </cell>
        </row>
        <row r="21">
          <cell r="A21" t="str">
            <v>11-02-01 personale non sanitario-dipendente</v>
          </cell>
          <cell r="B21" t="str">
            <v>03-02-02-costi intramoenia</v>
          </cell>
          <cell r="H21" t="str">
            <v>03-02-02-costi intramoenia</v>
          </cell>
        </row>
        <row r="22">
          <cell r="A22" t="str">
            <v>11-02-02 personale non sanitario-non dipendente</v>
          </cell>
          <cell r="B22" t="str">
            <v>03-03-Ticket</v>
          </cell>
          <cell r="H22" t="str">
            <v>03-03-Ticket</v>
          </cell>
        </row>
        <row r="23">
          <cell r="A23" t="str">
            <v>12-prodotti farmaceutici, emoderivati e dietetici</v>
          </cell>
          <cell r="B23" t="str">
            <v>03-04-01-01-Contributi c/esercizio da privati</v>
          </cell>
          <cell r="H23" t="str">
            <v>03-04-01-01-Contributi c/esercizio da privati</v>
          </cell>
        </row>
        <row r="24">
          <cell r="A24" t="str">
            <v>13-01-altri beni sanitari</v>
          </cell>
          <cell r="B24" t="str">
            <v>03-04-01-02-Accantonamenti per quote inutilizzate contributi da privati</v>
          </cell>
          <cell r="H24" t="str">
            <v>03-04-01-02-Accantonamenti per quote inutilizzate contributi da privati</v>
          </cell>
        </row>
        <row r="25">
          <cell r="A25" t="str">
            <v>13-03-01-servizi appalti</v>
          </cell>
          <cell r="B25" t="str">
            <v>03-04-01-03-Utilizzi per quote di altri esercizi contributi da privati</v>
          </cell>
          <cell r="H25" t="str">
            <v>03-04-01-03-Utilizzi per quote di altri esercizi contributi da privati</v>
          </cell>
        </row>
        <row r="26">
          <cell r="A26" t="str">
            <v>13-03-02-servizi utenze</v>
          </cell>
          <cell r="B26" t="str">
            <v>03-04-02-pay back</v>
          </cell>
          <cell r="H26" t="str">
            <v>03-04-02-pay back</v>
          </cell>
        </row>
        <row r="27">
          <cell r="A27" t="str">
            <v>13-03-03-01-consulenze-personale non dipendente sanitario</v>
          </cell>
          <cell r="B27" t="str">
            <v>03-04-09-altre entrate proprie</v>
          </cell>
          <cell r="H27" t="str">
            <v>03-04-09-altre entrate proprie</v>
          </cell>
        </row>
        <row r="28">
          <cell r="A28" t="str">
            <v>13-03-03-02-consulenze-personale non dipendente non sanitario</v>
          </cell>
          <cell r="B28" t="str">
            <v>04-01-Accantonamenti per quote inutilizzate contributi F.S.R. vincolati</v>
          </cell>
          <cell r="H28" t="str">
            <v>04-01-Accantonamenti per quote inutilizzate contributi F.S.R. vincolati</v>
          </cell>
        </row>
        <row r="29">
          <cell r="A29" t="str">
            <v>13-03-03-03-altri servizi sanitari</v>
          </cell>
          <cell r="B29" t="str">
            <v>04-02-Utilizzi per quote inutilizzate contributi F.S.R. vincolati</v>
          </cell>
          <cell r="H29" t="str">
            <v>04-02-Utilizzi per quote inutilizzate contributi F.S.R. vincolati</v>
          </cell>
        </row>
        <row r="30">
          <cell r="A30" t="str">
            <v>13-03-03-04-altri servizi non sanitari</v>
          </cell>
          <cell r="B30" t="str">
            <v>11-01-01-01-personale sanitario-dipendente-tempo indeterminato</v>
          </cell>
          <cell r="H30" t="str">
            <v>11-01-01-01-personale sanitario-dipendente-tempo indeterminato</v>
          </cell>
        </row>
        <row r="31">
          <cell r="A31" t="str">
            <v>13-03-04-godimento beni di terzi</v>
          </cell>
          <cell r="B31" t="str">
            <v>11-01-01-02-personale sanitario-dipendente-tempo determinato</v>
          </cell>
          <cell r="H31" t="str">
            <v>11-01-01-02-personale sanitario-dipendente-tempo determinato</v>
          </cell>
        </row>
        <row r="32">
          <cell r="A32" t="str">
            <v>14-01-accantonamenti rischi</v>
          </cell>
          <cell r="B32" t="str">
            <v>11-01-01-03-personale sanitario-dipendente-altro</v>
          </cell>
          <cell r="H32" t="str">
            <v>11-01-01-03-personale sanitario-dipendente-altro</v>
          </cell>
        </row>
        <row r="33">
          <cell r="A33" t="str">
            <v>14-02-accantonamenti SUMAI (+TFR)</v>
          </cell>
          <cell r="B33" t="str">
            <v>11-01-02-personale sanitario-non dipendente</v>
          </cell>
          <cell r="H33" t="str">
            <v>11-01-02-personale sanitario-non dipendente</v>
          </cell>
        </row>
        <row r="34">
          <cell r="A34" t="str">
            <v>14-03-altri accantonamenti</v>
          </cell>
          <cell r="B34" t="str">
            <v>11-02-01-01-personale sanitario-dipendente-tempo indeterminato</v>
          </cell>
          <cell r="H34" t="str">
            <v>11-02-01-01-personale sanitario-dipendente-tempo indeterminato</v>
          </cell>
        </row>
        <row r="35">
          <cell r="A35" t="str">
            <v>14-04 accantonamenti per rinnovi contrattuali</v>
          </cell>
          <cell r="B35" t="str">
            <v>11-02-01-02-personale sanitario-dipendente-tempo determinato</v>
          </cell>
          <cell r="H35" t="str">
            <v>11-02-01-02-personale sanitario-dipendente-tempo determinato</v>
          </cell>
        </row>
        <row r="36">
          <cell r="A36" t="str">
            <v>19-01-Saldo gestione finanziaria</v>
          </cell>
          <cell r="B36" t="str">
            <v>11-02-01-03-personale sanitario-dipendente-altro</v>
          </cell>
          <cell r="H36" t="str">
            <v>11-02-01-03-personale sanitario-dipendente-altro</v>
          </cell>
        </row>
        <row r="37">
          <cell r="A37" t="str">
            <v>21-medicina di base</v>
          </cell>
          <cell r="B37" t="str">
            <v>11-02-02-personale non sanitario-non dipendente</v>
          </cell>
          <cell r="H37" t="str">
            <v>11-02-02-personale non sanitario-non dipendente</v>
          </cell>
        </row>
        <row r="38">
          <cell r="A38" t="str">
            <v>22-farmaceutica convenzionata</v>
          </cell>
          <cell r="B38" t="str">
            <v>12-prodotti farmaceutici, emoderivati e dietetici</v>
          </cell>
          <cell r="H38" t="str">
            <v>12-prodotti farmaceutici, emoderivati e dietetici</v>
          </cell>
        </row>
        <row r="39">
          <cell r="A39" t="str">
            <v>23-01-01-prestazioni da privato-ospedaliera</v>
          </cell>
          <cell r="B39" t="str">
            <v>13-01-01-dispositivi medici</v>
          </cell>
          <cell r="H39" t="str">
            <v>13-01-01-dispositivi medici</v>
          </cell>
        </row>
        <row r="40">
          <cell r="A40" t="str">
            <v>23-01-02-prestazioni da privato-ospedaliera</v>
          </cell>
          <cell r="B40" t="str">
            <v>13-01-02-altri beni sanitari</v>
          </cell>
          <cell r="H40" t="str">
            <v>13-01-02-altri beni sanitari</v>
          </cell>
        </row>
        <row r="41">
          <cell r="A41" t="str">
            <v>23-02-01 prestazioni da privato-ambulatoriale</v>
          </cell>
          <cell r="B41" t="str">
            <v>13-02-beni non sanitari</v>
          </cell>
          <cell r="H41" t="str">
            <v>13-02-beni non sanitari</v>
          </cell>
        </row>
        <row r="42">
          <cell r="A42" t="str">
            <v>23-02-02 prestazioni da sumaisti</v>
          </cell>
          <cell r="B42" t="str">
            <v>13-03-01-01-servizi grandi appalti</v>
          </cell>
          <cell r="H42" t="str">
            <v>13-03-01-01-servizi grandi appalti</v>
          </cell>
        </row>
        <row r="43">
          <cell r="A43" t="str">
            <v>23-02-03 prestazioni da privato-ambulatoriale</v>
          </cell>
          <cell r="B43" t="str">
            <v>13-03-01-02-manutenzioni e riparazioni</v>
          </cell>
          <cell r="H43" t="str">
            <v>13-03-01-02-manutenzioni e riparazioni</v>
          </cell>
        </row>
        <row r="44">
          <cell r="A44" t="str">
            <v>23-03-prestazioni da privato-riabilitazione extra ospedaliera</v>
          </cell>
          <cell r="B44" t="str">
            <v>13-03-02-servizi utenze</v>
          </cell>
          <cell r="H44" t="str">
            <v>13-03-02-servizi utenze</v>
          </cell>
        </row>
        <row r="45">
          <cell r="A45" t="str">
            <v>23-04-01-trasporti sanitari da privato</v>
          </cell>
          <cell r="B45" t="str">
            <v>13-03-03-01-consulenze-personale non dipendente sanitario</v>
          </cell>
          <cell r="H45" t="str">
            <v>13-03-03-01-consulenze-personale non dipendente sanitario</v>
          </cell>
        </row>
        <row r="46">
          <cell r="A46" t="str">
            <v>23-04-02-assistenza integrativa e protesica da privato</v>
          </cell>
          <cell r="B46" t="str">
            <v>13-03-03-02-consulenze-personale non dipendente non sanitario</v>
          </cell>
          <cell r="H46" t="str">
            <v>13-03-03-02-consulenze-personale non dipendente non sanitario</v>
          </cell>
        </row>
        <row r="47">
          <cell r="A47" t="str">
            <v>23-04-03-01-assistenza psichiatrica residenziale e semiresidenziale da privato</v>
          </cell>
          <cell r="B47" t="str">
            <v>13-03-03-03-altri servizi sanitari</v>
          </cell>
          <cell r="H47" t="str">
            <v>13-03-03-03-altri servizi sanitari</v>
          </cell>
        </row>
        <row r="48">
          <cell r="A48" t="str">
            <v>23-04-03-02-distribuzione di farmaci e file F da privato</v>
          </cell>
          <cell r="B48" t="str">
            <v>13-03-03-04-altri servizi non sanitari</v>
          </cell>
          <cell r="H48" t="str">
            <v>13-03-03-04-altri servizi non sanitari</v>
          </cell>
        </row>
        <row r="49">
          <cell r="A49" t="str">
            <v>23-04-03-03-assistenza termale da privato</v>
          </cell>
          <cell r="B49" t="str">
            <v>13-03-04-godimento beni di terzi</v>
          </cell>
          <cell r="H49" t="str">
            <v>13-03-04-godimento beni di terzi</v>
          </cell>
        </row>
        <row r="50">
          <cell r="A50" t="str">
            <v>23-04-03-04-prestazioni socio-sanitarie da privato</v>
          </cell>
          <cell r="B50" t="str">
            <v>14-01-accantonamenti rischi</v>
          </cell>
          <cell r="H50" t="str">
            <v>14-01-accantonamenti rischi</v>
          </cell>
        </row>
        <row r="51">
          <cell r="A51" t="str">
            <v>23-04-03-09-altri servizi sanitari da privato</v>
          </cell>
          <cell r="B51" t="str">
            <v>14-02-accantonamenti SUMAI (+TFR)</v>
          </cell>
          <cell r="H51" t="str">
            <v>14-02-accantonamenti SUMAI (+TFR)</v>
          </cell>
        </row>
        <row r="52">
          <cell r="A52" t="str">
            <v>30-01-ammortamenti e sterilizzazioni</v>
          </cell>
          <cell r="B52" t="str">
            <v>14-03-altri accantonamenti</v>
          </cell>
          <cell r="H52" t="str">
            <v>14-03-altri accantonamenti</v>
          </cell>
        </row>
        <row r="53">
          <cell r="A53" t="str">
            <v>30-02-costi sostenuti in economia</v>
          </cell>
          <cell r="B53" t="str">
            <v>14-04-01-accantonamenti per rinnovi Pers. Dip.</v>
          </cell>
          <cell r="H53" t="str">
            <v>14-04-01-accantonamenti per rinnovi Pers. Dip.</v>
          </cell>
        </row>
        <row r="54">
          <cell r="A54" t="str">
            <v>40-svalutazione crediti, rivalutazioni e svalutazioni finanziarie</v>
          </cell>
          <cell r="B54" t="str">
            <v>14-04-02-accantonamenti per rinnovi contrattuali MMG/PLS/MCA e altri</v>
          </cell>
          <cell r="H54" t="str">
            <v>14-04-02-accantonamenti per rinnovi contrattuali MMG/PLS/MCA e altri</v>
          </cell>
        </row>
        <row r="55">
          <cell r="A55" t="str">
            <v>50-01-IRAP</v>
          </cell>
          <cell r="B55" t="str">
            <v>14-04-03-accantonamenti per rinnovi contrattuali Medici SUMAI</v>
          </cell>
          <cell r="H55" t="str">
            <v>14-04-03-accantonamenti per rinnovi contrattuali Medici SUMAI</v>
          </cell>
        </row>
        <row r="56">
          <cell r="A56" t="str">
            <v>50-02-IRES</v>
          </cell>
          <cell r="B56" t="str">
            <v>19-01-Saldo gestione finanziaria</v>
          </cell>
          <cell r="H56" t="str">
            <v>19-01-Saldo gestione finanziaria</v>
          </cell>
        </row>
        <row r="57">
          <cell r="A57" t="str">
            <v>50-03-Altri oneri fiscali</v>
          </cell>
          <cell r="B57" t="str">
            <v>21-medicina di base</v>
          </cell>
          <cell r="H57" t="str">
            <v>21-medicina di base</v>
          </cell>
        </row>
        <row r="58">
          <cell r="A58" t="str">
            <v>99-02-variazione rimanenze</v>
          </cell>
          <cell r="B58" t="str">
            <v>22-farmaceutica convenzionata</v>
          </cell>
          <cell r="H58" t="str">
            <v>22-farmaceutica convenzionata</v>
          </cell>
        </row>
        <row r="59">
          <cell r="A59" t="str">
            <v>99-03-Saldo gestione straordinaria</v>
          </cell>
          <cell r="B59" t="str">
            <v>23-01-01-prestazioni da privato-ospedaliera</v>
          </cell>
          <cell r="H59" t="str">
            <v>23-01-01-prestazioni da privato-ospedaliera</v>
          </cell>
        </row>
        <row r="60">
          <cell r="A60" t="str">
            <v>99-02-variazione rimanenze</v>
          </cell>
          <cell r="B60" t="str">
            <v>23-01-02-prestazioni da privato-ospedaliera</v>
          </cell>
          <cell r="H60" t="str">
            <v>23-01-02-prestazioni da privato-ospedaliera</v>
          </cell>
        </row>
        <row r="61">
          <cell r="A61" t="str">
            <v>99-03-Saldo gestione straordinaria</v>
          </cell>
          <cell r="B61" t="str">
            <v>23-02-01-prestazioni da privato-ambulatoriale</v>
          </cell>
          <cell r="H61" t="str">
            <v>23-02-01-prestazioni da privato-ambulatoriale</v>
          </cell>
        </row>
        <row r="62">
          <cell r="B62" t="str">
            <v>23-02-02-prestazioni da sumaisti</v>
          </cell>
          <cell r="H62" t="str">
            <v>23-02-02-prestazioni da sumaisti</v>
          </cell>
        </row>
        <row r="63">
          <cell r="B63" t="str">
            <v>23-02-03-prestazioni da privato-ambulatoriale</v>
          </cell>
          <cell r="H63" t="str">
            <v>23-02-03-prestazioni da privato-ambulatoriale</v>
          </cell>
        </row>
        <row r="64">
          <cell r="B64" t="str">
            <v>23-03-prestazioni da privato-riabilitazione extra ospedaliera</v>
          </cell>
          <cell r="H64" t="str">
            <v>23-03-prestazioni da privato-riabilitazione extra ospedaliera</v>
          </cell>
        </row>
        <row r="65">
          <cell r="B65" t="str">
            <v>23-04-01-trasporti sanitari da privato</v>
          </cell>
          <cell r="H65" t="str">
            <v>23-04-01-trasporti sanitari da privato</v>
          </cell>
        </row>
        <row r="66">
          <cell r="B66" t="str">
            <v>23-04-02-01-assistenza integrativa da privato</v>
          </cell>
          <cell r="H66" t="str">
            <v>23-04-02-01-assistenza integrativa da privato</v>
          </cell>
        </row>
        <row r="67">
          <cell r="H67" t="str">
            <v>23-04-02-02-assistenza protesica da privato</v>
          </cell>
        </row>
        <row r="68">
          <cell r="H68" t="str">
            <v>23-04-03-01-assistenza psichiatrica residenziale e semiresidenziale da privato</v>
          </cell>
        </row>
        <row r="69">
          <cell r="H69" t="str">
            <v>23-04-03-02-distribuzione di farmaci e file F da privato</v>
          </cell>
        </row>
        <row r="70">
          <cell r="H70" t="str">
            <v>23-04-03-03-assistenza termale da privato</v>
          </cell>
        </row>
        <row r="71">
          <cell r="H71" t="str">
            <v>23-04-03-04-prestazioni socio-sanitarie da privato</v>
          </cell>
        </row>
        <row r="72">
          <cell r="H72" t="str">
            <v>23-04-03-09-altri servizi sanitari da privato</v>
          </cell>
        </row>
        <row r="73">
          <cell r="H73" t="str">
            <v>30-01-ammortamenti e sterilizzazioni</v>
          </cell>
        </row>
        <row r="74">
          <cell r="H74" t="str">
            <v>30-02-costi sostenuti in economia</v>
          </cell>
        </row>
        <row r="75">
          <cell r="H75" t="str">
            <v>30-03-01-Rettifica contributi F.S.R. per destinazione ad investimenti</v>
          </cell>
        </row>
        <row r="76">
          <cell r="H76" t="str">
            <v>30-03-02-Rettifica contributi pubblici per destinazione ad investimenti</v>
          </cell>
        </row>
        <row r="77">
          <cell r="H77" t="str">
            <v>40-svalutazione crediti, rivalutazioni e svalutazioni finanziarie</v>
          </cell>
        </row>
        <row r="78">
          <cell r="H78" t="str">
            <v>50-01-IRAP</v>
          </cell>
        </row>
        <row r="79">
          <cell r="H79" t="str">
            <v>50-02-IRES</v>
          </cell>
        </row>
        <row r="80">
          <cell r="H80" t="str">
            <v>50-03-Altri oneri fiscali</v>
          </cell>
        </row>
        <row r="81">
          <cell r="H81" t="str">
            <v>99-02-01-variazione rimanenze sanitarie</v>
          </cell>
        </row>
        <row r="82">
          <cell r="H82" t="str">
            <v>99-02-02-variazione rimanenze non sanitarie</v>
          </cell>
        </row>
        <row r="83">
          <cell r="H83" t="str">
            <v>99-03-01-Componenti straordinarie attive</v>
          </cell>
        </row>
        <row r="84">
          <cell r="H84" t="str">
            <v>99-03-02-Componenti straordinarie passive</v>
          </cell>
        </row>
      </sheetData>
      <sheetData sheetId="4">
        <row r="1">
          <cell r="A1" t="str">
            <v>000</v>
          </cell>
        </row>
        <row r="2">
          <cell r="A2" t="str">
            <v>201</v>
          </cell>
        </row>
        <row r="3">
          <cell r="A3" t="str">
            <v>202</v>
          </cell>
        </row>
        <row r="4">
          <cell r="A4" t="str">
            <v>203</v>
          </cell>
        </row>
        <row r="5">
          <cell r="A5" t="str">
            <v>204</v>
          </cell>
        </row>
        <row r="6">
          <cell r="A6" t="str">
            <v>205</v>
          </cell>
        </row>
        <row r="7">
          <cell r="A7" t="str">
            <v>206</v>
          </cell>
        </row>
        <row r="8">
          <cell r="A8" t="str">
            <v>207</v>
          </cell>
        </row>
        <row r="9">
          <cell r="A9" t="str">
            <v>208</v>
          </cell>
        </row>
        <row r="10">
          <cell r="A10" t="str">
            <v>209</v>
          </cell>
        </row>
        <row r="11">
          <cell r="A11" t="str">
            <v>921</v>
          </cell>
        </row>
        <row r="12">
          <cell r="A12" t="str">
            <v>922</v>
          </cell>
        </row>
        <row r="13">
          <cell r="A13" t="str">
            <v>923</v>
          </cell>
        </row>
        <row r="14">
          <cell r="A14" t="str">
            <v>924</v>
          </cell>
        </row>
        <row r="15">
          <cell r="A15" t="str">
            <v>925</v>
          </cell>
        </row>
        <row r="16">
          <cell r="A16" t="str">
            <v>926</v>
          </cell>
        </row>
        <row r="17">
          <cell r="A17" t="str">
            <v>927</v>
          </cell>
        </row>
        <row r="18">
          <cell r="A18" t="str">
            <v>928</v>
          </cell>
        </row>
        <row r="19">
          <cell r="A19" t="str">
            <v>960</v>
          </cell>
        </row>
        <row r="20">
          <cell r="A20" t="str">
            <v>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>
        <row r="4">
          <cell r="G4">
            <v>0</v>
          </cell>
        </row>
      </sheetData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LIQUIDITÀ DIFFERITA</v>
          </cell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G3">
            <v>0</v>
          </cell>
        </row>
      </sheetData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>
        <row r="3">
          <cell r="G3">
            <v>0</v>
          </cell>
        </row>
      </sheetData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nagrafica AVCP"/>
      <sheetName val="Anagrafica CND"/>
      <sheetName val="Anagrafica Protesi 09"/>
      <sheetName val="DB"/>
      <sheetName val="Db2"/>
      <sheetName val="Analisi_aziendale"/>
      <sheetName val="Analisi_regionale"/>
      <sheetName val="Analisi_regionale produttori"/>
      <sheetName val="Analisi_regionale aziende"/>
      <sheetName val="AziendaProduttore"/>
      <sheetName val="ABC_P0909"/>
      <sheetName val="ABC_P0908"/>
      <sheetName val="bloomberg"/>
      <sheetName val="appoggio"/>
    </sheetNames>
    <sheetDataSet>
      <sheetData sheetId="0"/>
      <sheetData sheetId="1">
        <row r="1">
          <cell r="A1" t="str">
            <v>List</v>
          </cell>
        </row>
      </sheetData>
      <sheetData sheetId="2">
        <row r="1">
          <cell r="A1" t="str">
            <v>List</v>
          </cell>
        </row>
        <row r="37">
          <cell r="A37" t="str">
            <v>P090803010101_COTILI CEMENTATI PER IMPIANTO PRIMARIO IN MATERIALE METALLICO</v>
          </cell>
        </row>
        <row r="38">
          <cell r="A38" t="str">
            <v>P090803010102_COTILI CEMENTATI PER IMPIANTO PRIMARIO IN POLIETILENE</v>
          </cell>
        </row>
        <row r="39">
          <cell r="A39" t="str">
            <v>P090803010199_COTILI CEMENTATI PER IMPIANTO PRIMARIO - ALTRI</v>
          </cell>
        </row>
        <row r="40">
          <cell r="A40" t="str">
            <v>P090803010201_COTILI NON CEMENTATI PER IMPIANTO PRIMARIO IN MATERIALE METALLICO</v>
          </cell>
        </row>
        <row r="41">
          <cell r="A41" t="str">
            <v>P090803010299_COTILI NON CEMENTATI PER IMPIANTO PRIMARIO - ALTRI</v>
          </cell>
        </row>
        <row r="42">
          <cell r="A42" t="str">
            <v>P09080302_COMPONENTI ACETABOLARI PER PROTESI DI RIVESTIMENTO</v>
          </cell>
        </row>
        <row r="43">
          <cell r="A43" t="str">
            <v>P0908030301_COTILI CEMENTATI DA REVISIONE</v>
          </cell>
        </row>
        <row r="44">
          <cell r="A44" t="str">
            <v>P0908030302_COTILI NON CEMENTATI DA REVISIONE</v>
          </cell>
        </row>
        <row r="45">
          <cell r="A45" t="str">
            <v xml:space="preserve">P0908030401_INSERTI PER PROTESI DI ANCA IN POLIETILENE </v>
          </cell>
        </row>
        <row r="46">
          <cell r="A46" t="str">
            <v xml:space="preserve">P0908030402_INSERTI PER PROTESI DI ANCA IN MATERIALE CERAMICO </v>
          </cell>
        </row>
        <row r="47">
          <cell r="A47" t="str">
            <v xml:space="preserve">P0908030403_INSERTI PER PROTESI DI ANCA IN MATERIALE METALLICO </v>
          </cell>
        </row>
        <row r="48">
          <cell r="A48" t="str">
            <v xml:space="preserve">P090804010101_STELI FEMORALI CEMENTATI PER IMPIANTO PRIMARIO NON MODULARI RETTI </v>
          </cell>
        </row>
        <row r="49">
          <cell r="A49" t="str">
            <v xml:space="preserve">P090804010102_STELI FEMORALI CEMENTATI PER IMPIANTO PRIMARIO NON MODULARI ANATOMICI </v>
          </cell>
        </row>
        <row r="50">
          <cell r="A50" t="str">
            <v xml:space="preserve">P090804010103_STELI FEMORALI CEMENTATI PER IMPIANTO PRIMARIO MODULARI </v>
          </cell>
        </row>
        <row r="51">
          <cell r="A51" t="str">
            <v xml:space="preserve">P090804010104_STELI FEMORALI CEMENTATI PER IMPIANTO PRIMARIO A CONSERVAZIONE </v>
          </cell>
        </row>
        <row r="52">
          <cell r="A52" t="str">
            <v xml:space="preserve">P090804010201_STELI FEMORALI NON CEMENTATI PER IMPIANTO PRIMARIO NON MODULARI RETTI </v>
          </cell>
        </row>
        <row r="53">
          <cell r="A53" t="str">
            <v xml:space="preserve">P090804010202_STELI FEMORALI NON CEMENTATI PER IMPIANTO PRIMARIO NON MODULARI ANATOMICI </v>
          </cell>
        </row>
        <row r="54">
          <cell r="A54" t="str">
            <v xml:space="preserve">P090804010203_STELI FEMORALI NON CEMENTATI PER IMPIANTO PRIMARIO MODULARI </v>
          </cell>
        </row>
        <row r="55">
          <cell r="A55" t="str">
            <v xml:space="preserve">P090804010204_STELI FEMORALI NON CEMENTATI PER IMPIANTO PRIMARIO A CONSERVAZIONE </v>
          </cell>
        </row>
        <row r="56">
          <cell r="A56" t="str">
            <v>P09080402_COMPONENTI FEMORALI PER PROTESI DI RIVESTIMENTO</v>
          </cell>
        </row>
        <row r="57">
          <cell r="A57" t="str">
            <v>P0908040301_STELI FEMORALI CEMENTATI DA REVISIONE</v>
          </cell>
        </row>
        <row r="58">
          <cell r="A58" t="str">
            <v>P0908040302_STELI FEMORALI NON CEMENTATI DA REVISIONE</v>
          </cell>
        </row>
        <row r="59">
          <cell r="A59" t="str">
            <v>P09080404_STELI FEMORALI PER GRANDI RESEZIONI</v>
          </cell>
        </row>
        <row r="60">
          <cell r="A60" t="str">
            <v>P090804050101_TESTE FEMORALI IN MATERIALE CERAMICO PER PROTESI PARZIALI</v>
          </cell>
        </row>
        <row r="61">
          <cell r="A61" t="str">
            <v>P090804050102_TESTE FEMORALI IN MATERIALE METALLICO PER PROTESI PARZIALI</v>
          </cell>
        </row>
        <row r="62">
          <cell r="A62" t="str">
            <v>P090804050201_TESTE FEMORALI IN MATERIALE CERAMICO PER PROTESI TOTALI</v>
          </cell>
        </row>
        <row r="63">
          <cell r="A63" t="str">
            <v>P090804050202_TESTE FEMORALI IN MATERIALE METALLICO PER PROTESI TOTALI</v>
          </cell>
        </row>
        <row r="64">
          <cell r="A64" t="str">
            <v>P0908040503_CUPOLE BIARTICOLARI</v>
          </cell>
        </row>
        <row r="65">
          <cell r="A65" t="str">
            <v>P09080406_PROTESI FEMORALI MONOBLOCCO (stelo + testa)</v>
          </cell>
        </row>
        <row r="66">
          <cell r="A66" t="str">
            <v>P09088001_ANELLI COTILOIDEI</v>
          </cell>
        </row>
        <row r="67">
          <cell r="A67" t="str">
            <v>P09088002_RETI ACETABOLARI</v>
          </cell>
        </row>
        <row r="68">
          <cell r="A68" t="str">
            <v>P09088003_SPAZIATORI O DISTANZIATORI PER PROTESI DI ANCA</v>
          </cell>
        </row>
        <row r="69">
          <cell r="A69" t="str">
            <v>P09088004_ADATTATORI PER PROTESI DI ANCA</v>
          </cell>
        </row>
        <row r="70">
          <cell r="A70" t="str">
            <v>P09088005_CENTRATORI DISTALI PER PROTESI DI ANCA</v>
          </cell>
        </row>
        <row r="71">
          <cell r="A71" t="str">
            <v>P09088006_TAPPI FEMORALI ENDOMIDOLLARI</v>
          </cell>
        </row>
        <row r="72">
          <cell r="A72" t="str">
            <v>P09088099_PROTESI DI ANCA - ALTRI ACCESSORI</v>
          </cell>
        </row>
        <row r="73">
          <cell r="A73" t="str">
            <v>P090899_PROTESI DI ANCA - ALTRE</v>
          </cell>
        </row>
        <row r="74">
          <cell r="A74" t="str">
            <v>P0909030101_COMPONENTI FEMORALI PER IMPIANTO PRIMARIO BICOMPARTIMENTALE CEMENTATE</v>
          </cell>
        </row>
        <row r="75">
          <cell r="A75" t="str">
            <v>P0909030102_COMPONENTI FEMORALI PER IMPIANTO PRIMARIO BICOMPARTIMENTALE NON CEMENTATE</v>
          </cell>
        </row>
        <row r="76">
          <cell r="A76" t="str">
            <v>P0909030103_COMPONENTI FEMORALI PER IMPIANTO PRIMARIO BICOMPARTIMENTALE CEMENTABILI</v>
          </cell>
        </row>
        <row r="77">
          <cell r="A77" t="str">
            <v>P090903020101_PIATTI TIBIALI PER IMPIANTO PRIMARIO BICOMPARTIMENTALE MOBILI CEMENTATI</v>
          </cell>
        </row>
        <row r="78">
          <cell r="A78" t="str">
            <v>P090903020102_PIATTI TIBIALI PER IMPIANTO PRIMARIO BICOMPARTIMENTALE MOBILI NON CEMENTATI</v>
          </cell>
        </row>
        <row r="79">
          <cell r="A79" t="str">
            <v>P090903020103_PIATTI TIBIALI PER IMPIANTO PRIMARIO BICOMPARTIMENTALE MOBILI CEMENTABILI</v>
          </cell>
        </row>
        <row r="80">
          <cell r="A80" t="str">
            <v>P090903020104_PIATTI TIBIALI PER IMPIANTO PRIMARIO BICOMPARTIMENTALE FISSI CEMENTATI</v>
          </cell>
        </row>
        <row r="81">
          <cell r="A81" t="str">
            <v>P090903020105_PIATTI TIBIALI PER IMPIANTO PRIMARIO BICOMPARTIMENTALE FISSI NON CEMENTATI</v>
          </cell>
        </row>
        <row r="82">
          <cell r="A82" t="str">
            <v>P090903020106_PIATTI TIBIALI PER IMPIANTO PRIMARIO BICOMPARTIMENTALE FISSI CEMENTABILI</v>
          </cell>
        </row>
        <row r="83">
          <cell r="A83" t="str">
            <v>P090903020201_INSERTI TIBIALI PER IMPIANTO PRIMARIO BICOMPARTIMENTALE MOBILI</v>
          </cell>
        </row>
        <row r="84">
          <cell r="A84" t="str">
            <v>P090903020202_INSERTI TIBIALI PER IMPIANTO PRIMARIO BICOMPARTIMENTALE FISSI</v>
          </cell>
        </row>
        <row r="85">
          <cell r="A85" t="str">
            <v>P09090401_COMPONENTI FEMORALI PER PROTESI DI GINOCCHIO MONOCOMPARTIMENTALI</v>
          </cell>
        </row>
        <row r="86">
          <cell r="A86" t="str">
            <v>P0909040201_PIATTI TIBIALI PER PROTESI DI GINOCCHIO MONOCOMPARTIMENTALI</v>
          </cell>
        </row>
        <row r="87">
          <cell r="A87" t="str">
            <v>P0909040202_INSERTI TIBIALI PER PROTESI DI GINOCCHIO MONOCOMPARTIMENTALI</v>
          </cell>
        </row>
        <row r="88">
          <cell r="A88" t="str">
            <v>P09090501_COMPONENTI FEMORALI PER PROTESI DI GINOCCHIO DA REVISIONE</v>
          </cell>
        </row>
        <row r="89">
          <cell r="A89" t="str">
            <v>P090905020101_PIATTI TIBIALI PER PROTESI DI GINOCCHIO DA REVISIONE MOBILI</v>
          </cell>
        </row>
        <row r="90">
          <cell r="A90" t="str">
            <v>P090905020102_PIATTI TIBIALI PER PROTESI DI GINOCCHIO DA REVISIONE FISSI</v>
          </cell>
        </row>
        <row r="91">
          <cell r="A91" t="str">
            <v>P090905020201_INSERTI TIBIALI PER PROTESI DI GINOCCHIO DA REVISIONE MOBILI</v>
          </cell>
        </row>
        <row r="92">
          <cell r="A92" t="str">
            <v>P090905020202_INSERTI TIBIALI PER PROTESI DI GINOCCHIO DA REVISIONE FISSI</v>
          </cell>
        </row>
        <row r="93">
          <cell r="A93" t="str">
            <v>P09098001_SPESSORI PER PROTESI DI GINOCCHIO</v>
          </cell>
        </row>
        <row r="94">
          <cell r="A94" t="str">
            <v>P09098099_PROTESI DI GINOCCHIO - ALTRI ACCESSORI</v>
          </cell>
        </row>
        <row r="95">
          <cell r="A95" t="str">
            <v>P09099001_COMPONENTI PATELLARI</v>
          </cell>
        </row>
        <row r="96">
          <cell r="A96" t="str">
            <v>P09099002_FITTONI PER PROTESI DI GINOCCHIO</v>
          </cell>
        </row>
        <row r="97">
          <cell r="A97" t="str">
            <v>P09099099_PROTESI DI GINOCCHIO - ALTRE</v>
          </cell>
        </row>
      </sheetData>
      <sheetData sheetId="3"/>
      <sheetData sheetId="4">
        <row r="1">
          <cell r="B1" t="str">
            <v>Codice azienda sanitaria erogante</v>
          </cell>
        </row>
      </sheetData>
      <sheetData sheetId="5"/>
      <sheetData sheetId="6">
        <row r="2">
          <cell r="G2" t="str">
            <v>Media</v>
          </cell>
        </row>
      </sheetData>
      <sheetData sheetId="7">
        <row r="4">
          <cell r="E4" t="str">
            <v>AESCULAP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LA Tend-Prog  2015"/>
      <sheetName val="LA Tend-Prog  2014"/>
      <sheetName val="LA Tend-Prog  2013"/>
      <sheetName val="CE 2013-2015_AG13"/>
      <sheetName val="raccordo mod New CE-LA"/>
      <sheetName val="CE_x LA2013-2015"/>
      <sheetName val="pvt_CE_2013-2015"/>
      <sheetName val="LA_tend-prog"/>
      <sheetName val="LA %_2015"/>
      <sheetName val="LA %_2014"/>
      <sheetName val="LA %_2013"/>
      <sheetName val="LA %_2011_manovre2013-15"/>
      <sheetName val="LA_2011_CE_NSIS 5_09_2012"/>
      <sheetName val="Appoggio_New_Modello_last"/>
      <sheetName val="valori"/>
    </sheetNames>
    <sheetDataSet>
      <sheetData sheetId="0"/>
      <sheetData sheetId="1"/>
      <sheetData sheetId="2"/>
      <sheetData sheetId="3"/>
      <sheetData sheetId="4"/>
      <sheetData sheetId="5">
        <row r="4">
          <cell r="O4" t="str">
            <v>Somma di IV TRIMESTRE 2012</v>
          </cell>
        </row>
      </sheetData>
      <sheetData sheetId="6">
        <row r="4">
          <cell r="O4" t="str">
            <v>Somma di IV TRIMESTRE 2012</v>
          </cell>
        </row>
        <row r="5">
          <cell r="O5" t="str">
            <v>Somma di TEND 2013</v>
          </cell>
        </row>
        <row r="6">
          <cell r="O6" t="str">
            <v>Somma di PROGR 2013</v>
          </cell>
        </row>
        <row r="7">
          <cell r="O7" t="str">
            <v>Somma di TEND 2014</v>
          </cell>
        </row>
        <row r="8">
          <cell r="O8" t="str">
            <v>Somma di PROGR 2014</v>
          </cell>
        </row>
        <row r="9">
          <cell r="O9" t="str">
            <v>Somma di TEND 2015</v>
          </cell>
        </row>
        <row r="10">
          <cell r="O10" t="str">
            <v>Somma di PROGR 2015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intesi_resid_semiresid"/>
      <sheetName val="PVT_STS_resid_semiresid"/>
      <sheetName val="Popolazione"/>
      <sheetName val="Tariffe"/>
      <sheetName val="DB_RIA_11"/>
      <sheetName val="DB_STS_24"/>
      <sheetName val="Bench"/>
      <sheetName val="Conv."/>
      <sheetName val="FixAss"/>
      <sheetName val="WorkCap"/>
      <sheetName val="Cash flow inv"/>
      <sheetName val="appoggio"/>
      <sheetName val="aziende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Totale</v>
          </cell>
        </row>
        <row r="2">
          <cell r="A2" t="str">
            <v>Sociosanitario</v>
          </cell>
        </row>
        <row r="3">
          <cell r="A3" t="str">
            <v>Ex-art.26</v>
          </cell>
        </row>
        <row r="4">
          <cell r="A4" t="str">
            <v>Psichiatria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origine Prospetto"/>
      <sheetName val="prosp. II trim 2012"/>
      <sheetName val="prospetto II trim 2012 s.form."/>
      <sheetName val="Prospetto III trim 2012"/>
      <sheetName val="prospetto III trim 2012 s.f."/>
      <sheetName val="Prospetto IV trim 2012 - Cons "/>
      <sheetName val="Prospetto IV trim 2012 s.f."/>
      <sheetName val="D.1.2 I. trim 2013"/>
    </sheetNames>
    <sheetDataSet>
      <sheetData sheetId="0" refreshError="1">
        <row r="4">
          <cell r="A4">
            <v>201</v>
          </cell>
          <cell r="B4" t="str">
            <v>ASP</v>
          </cell>
          <cell r="C4" t="str">
            <v>Agrigento</v>
          </cell>
          <cell r="D4" t="str">
            <v>Agrigento</v>
          </cell>
          <cell r="E4" t="str">
            <v>AG</v>
          </cell>
          <cell r="F4" t="str">
            <v>Azienda Sanitaria Provinciale Agrigento</v>
          </cell>
          <cell r="G4" t="str">
            <v>ASP Agrigento</v>
          </cell>
          <cell r="H4" t="str">
            <v>Azienda Sanitaria Provinciale Agrigento</v>
          </cell>
        </row>
        <row r="5">
          <cell r="A5">
            <v>202</v>
          </cell>
          <cell r="B5" t="str">
            <v>ASP</v>
          </cell>
          <cell r="C5" t="str">
            <v>Caltanissetta</v>
          </cell>
          <cell r="D5" t="str">
            <v>Caltanissetta</v>
          </cell>
          <cell r="E5" t="str">
            <v>CL</v>
          </cell>
          <cell r="F5" t="str">
            <v>Azienda Sanitaria Provinciale Caltanissetta</v>
          </cell>
          <cell r="G5" t="str">
            <v>ASP Caltanissetta</v>
          </cell>
          <cell r="H5" t="str">
            <v>Azienda Sanitaria Provinciale Caltanissetta</v>
          </cell>
        </row>
        <row r="6">
          <cell r="A6">
            <v>203</v>
          </cell>
          <cell r="B6" t="str">
            <v>ASP</v>
          </cell>
          <cell r="C6" t="str">
            <v>Catania</v>
          </cell>
          <cell r="D6" t="str">
            <v>Catania</v>
          </cell>
          <cell r="E6" t="str">
            <v>CT</v>
          </cell>
          <cell r="F6" t="str">
            <v>Azienda Sanitaria Provinciale Catania</v>
          </cell>
          <cell r="G6" t="str">
            <v>ASP Catania</v>
          </cell>
          <cell r="H6" t="str">
            <v>Azienda Sanitaria Provinciale Catania</v>
          </cell>
        </row>
        <row r="7">
          <cell r="A7">
            <v>204</v>
          </cell>
          <cell r="B7" t="str">
            <v>ASP</v>
          </cell>
          <cell r="C7" t="str">
            <v>Enna</v>
          </cell>
          <cell r="D7" t="str">
            <v>Enna</v>
          </cell>
          <cell r="E7" t="str">
            <v>EN</v>
          </cell>
          <cell r="F7" t="str">
            <v>Azienda Sanitaria Provinciale Enna</v>
          </cell>
          <cell r="G7" t="str">
            <v>ASP Enna</v>
          </cell>
          <cell r="H7" t="str">
            <v>Azienda Sanitaria Provinciale Enna</v>
          </cell>
        </row>
        <row r="8">
          <cell r="A8">
            <v>205</v>
          </cell>
          <cell r="B8" t="str">
            <v>ASP</v>
          </cell>
          <cell r="C8" t="str">
            <v>Messina</v>
          </cell>
          <cell r="D8" t="str">
            <v>Messina</v>
          </cell>
          <cell r="E8" t="str">
            <v>ME</v>
          </cell>
          <cell r="F8" t="str">
            <v>Azienda Sanitaria Provinciale Messina</v>
          </cell>
          <cell r="G8" t="str">
            <v>ASP Messina</v>
          </cell>
          <cell r="H8" t="str">
            <v>Azienda Sanitaria Provinciale Messina</v>
          </cell>
        </row>
        <row r="9">
          <cell r="A9">
            <v>206</v>
          </cell>
          <cell r="B9" t="str">
            <v>ASP</v>
          </cell>
          <cell r="C9" t="str">
            <v>Palermo</v>
          </cell>
          <cell r="D9" t="str">
            <v>Palermo</v>
          </cell>
          <cell r="E9" t="str">
            <v>PA</v>
          </cell>
          <cell r="F9" t="str">
            <v>Azienda Sanitaria Provinciale Palermo</v>
          </cell>
          <cell r="G9" t="str">
            <v>ASP Palermo</v>
          </cell>
          <cell r="H9" t="str">
            <v>Azienda Sanitaria Provinciale Palermo</v>
          </cell>
        </row>
        <row r="10">
          <cell r="A10">
            <v>207</v>
          </cell>
          <cell r="B10" t="str">
            <v>ASP</v>
          </cell>
          <cell r="C10" t="str">
            <v>Ragusa</v>
          </cell>
          <cell r="D10" t="str">
            <v>Ragusa</v>
          </cell>
          <cell r="E10" t="str">
            <v>RG</v>
          </cell>
          <cell r="F10" t="str">
            <v>Azienda Sanitaria Provinciale Ragusa</v>
          </cell>
          <cell r="G10" t="str">
            <v>ASP Ragusa</v>
          </cell>
          <cell r="H10" t="str">
            <v>Azienda Sanitaria Provinciale Ragusa</v>
          </cell>
        </row>
        <row r="11">
          <cell r="A11">
            <v>208</v>
          </cell>
          <cell r="B11" t="str">
            <v>ASP</v>
          </cell>
          <cell r="C11" t="str">
            <v>Siracusa</v>
          </cell>
          <cell r="D11" t="str">
            <v>Siracusa</v>
          </cell>
          <cell r="E11" t="str">
            <v>SR</v>
          </cell>
          <cell r="F11" t="str">
            <v>Azienda Sanitaria Provinciale Siracusa</v>
          </cell>
          <cell r="G11" t="str">
            <v>ASP Siracusa</v>
          </cell>
          <cell r="H11" t="str">
            <v>Azienda Sanitaria Provinciale Siracusa</v>
          </cell>
        </row>
        <row r="12">
          <cell r="A12">
            <v>209</v>
          </cell>
          <cell r="B12" t="str">
            <v>ASP</v>
          </cell>
          <cell r="C12" t="str">
            <v>Trapani</v>
          </cell>
          <cell r="D12" t="str">
            <v>Trapani</v>
          </cell>
          <cell r="E12" t="str">
            <v>TP</v>
          </cell>
          <cell r="F12" t="str">
            <v>Azienda Sanitaria Provinciale Trapani</v>
          </cell>
          <cell r="G12" t="str">
            <v>ASP Trapani</v>
          </cell>
          <cell r="H12" t="str">
            <v>Azienda Sanitaria Provinciale Trapani</v>
          </cell>
        </row>
        <row r="13">
          <cell r="A13">
            <v>921</v>
          </cell>
          <cell r="B13" t="str">
            <v>AO</v>
          </cell>
          <cell r="C13" t="str">
            <v>Azienda Ospedaliera per l'Emergenza Cannizzaro</v>
          </cell>
          <cell r="D13" t="str">
            <v>Catania</v>
          </cell>
          <cell r="E13" t="str">
            <v>CT</v>
          </cell>
          <cell r="F13" t="str">
            <v>Azienda Ospedaliera per l'Emergenza Cannizzaro di Catania</v>
          </cell>
          <cell r="G13" t="str">
            <v>EMERGENZA</v>
          </cell>
          <cell r="H13" t="str">
            <v>Azienda Ospedaliera per l'Emergenza Cannizzaro</v>
          </cell>
        </row>
        <row r="14">
          <cell r="A14">
            <v>922</v>
          </cell>
          <cell r="B14" t="str">
            <v>AO</v>
          </cell>
          <cell r="C14" t="str">
            <v>Azienda Ospedaliera di Rilievo Nazionale e di Alta Specializzazione Garibaldi</v>
          </cell>
          <cell r="D14" t="str">
            <v>Catania</v>
          </cell>
          <cell r="E14" t="str">
            <v>CT</v>
          </cell>
          <cell r="F14" t="str">
            <v>Azienda Ospedaliera di Rilievo Nazionale e di Alta Specializzazione Garibaldi di Catania</v>
          </cell>
          <cell r="G14" t="str">
            <v>NEW GARIBALDI</v>
          </cell>
          <cell r="H14" t="str">
            <v>Azienda Ospedaliera di Rilievo Nazionale e di Alta Specializzazione Garibaldi</v>
          </cell>
        </row>
        <row r="15">
          <cell r="A15">
            <v>923</v>
          </cell>
          <cell r="B15" t="str">
            <v>AUP</v>
          </cell>
          <cell r="C15" t="str">
            <v xml:space="preserve">Azienda Ospedaliera Universitaria Policlinico - V. Emanule </v>
          </cell>
          <cell r="D15" t="str">
            <v>Catania</v>
          </cell>
          <cell r="E15" t="str">
            <v>CT</v>
          </cell>
          <cell r="F15" t="str">
            <v>Azienda Ospedaliera Universitaria Policlinico - V. Emanule  di Catania</v>
          </cell>
          <cell r="G15" t="str">
            <v>UNICT</v>
          </cell>
          <cell r="H15" t="str">
            <v xml:space="preserve">Azienda Ospedaliera Universitaria Policlinico - V. Emanule </v>
          </cell>
        </row>
        <row r="16">
          <cell r="A16">
            <v>924</v>
          </cell>
          <cell r="B16" t="str">
            <v>AO</v>
          </cell>
          <cell r="C16" t="str">
            <v>Azienda Ospedaliera Ospedali Riuniti Papardo - Piemonte</v>
          </cell>
          <cell r="D16" t="str">
            <v>Messina</v>
          </cell>
          <cell r="E16" t="str">
            <v>Me</v>
          </cell>
          <cell r="F16" t="str">
            <v>Azienda Ospedaliera Ospedali Riuniti Papardo - Piemonte di Messina</v>
          </cell>
          <cell r="G16" t="str">
            <v>PAPARDO-PIEMONTE</v>
          </cell>
          <cell r="H16" t="str">
            <v>Azienda Ospedaliera Ospedali Riuniti Papardo - Piemonte</v>
          </cell>
        </row>
        <row r="17">
          <cell r="A17">
            <v>925</v>
          </cell>
          <cell r="B17" t="str">
            <v>AUP</v>
          </cell>
          <cell r="C17" t="str">
            <v>Azienda Ospedaliera Universitaria G. Martino</v>
          </cell>
          <cell r="D17" t="str">
            <v>Messina</v>
          </cell>
          <cell r="E17" t="str">
            <v>ME</v>
          </cell>
          <cell r="F17" t="str">
            <v>Azienda Ospedaliera Universitaria G. Martino di Messina</v>
          </cell>
          <cell r="G17" t="str">
            <v>UNIME</v>
          </cell>
          <cell r="H17" t="str">
            <v>Azienda Ospedaliera Universitaria G. Martino</v>
          </cell>
        </row>
        <row r="18">
          <cell r="A18">
            <v>926</v>
          </cell>
          <cell r="B18" t="str">
            <v>AO</v>
          </cell>
          <cell r="C18" t="str">
            <v>Azienda Ospedaliera Ospedali Riuniti Villa Sofia - Cervello</v>
          </cell>
          <cell r="D18" t="str">
            <v>Palermo</v>
          </cell>
          <cell r="E18" t="str">
            <v>PA</v>
          </cell>
          <cell r="F18" t="str">
            <v>Azienda Ospedaliera Ospedali Riuniti Villa Sofia - Cervello di Palermo</v>
          </cell>
          <cell r="G18" t="str">
            <v>VSOFIA-CERVELLO</v>
          </cell>
          <cell r="H18" t="str">
            <v>Azienda Ospedaliera Ospedali Riuniti Villa Sofia - Cervello</v>
          </cell>
        </row>
        <row r="19">
          <cell r="A19">
            <v>927</v>
          </cell>
          <cell r="B19" t="str">
            <v>AO</v>
          </cell>
          <cell r="C19" t="str">
            <v>Azienda Ospedaliera di Rilievo Nazionale e di Alta Specializzazione Civico - Di Cristina - Benfratelli</v>
          </cell>
          <cell r="D19" t="str">
            <v>Palermo</v>
          </cell>
          <cell r="E19" t="str">
            <v>PA</v>
          </cell>
          <cell r="F19" t="str">
            <v>Azienda Ospedaliera di Rilievo Nazionale e di Alta Specializzazione Civico - Di Cristina - Benfratelli di Palermo</v>
          </cell>
          <cell r="G19" t="str">
            <v>NEW CIVICO</v>
          </cell>
          <cell r="H19" t="str">
            <v>Azienda Ospedaliera di Rilievo Nazionale e di Alta Specializzazione Civico - Di Cristina - Benfratelli</v>
          </cell>
        </row>
        <row r="20">
          <cell r="A20">
            <v>928</v>
          </cell>
          <cell r="B20" t="str">
            <v>AUP</v>
          </cell>
          <cell r="C20" t="str">
            <v>Azienda Ospedaliera Universitaria Policlinico P.Giaccone</v>
          </cell>
          <cell r="D20" t="str">
            <v>Palermo</v>
          </cell>
          <cell r="E20" t="str">
            <v>PA</v>
          </cell>
          <cell r="F20" t="str">
            <v>Azienda Ospedaliera Universitaria Policlinico P.Giaccone di Palermo</v>
          </cell>
          <cell r="G20" t="str">
            <v>UNIPA</v>
          </cell>
          <cell r="H20" t="str">
            <v>Azienda Ospedaliera Universitaria Policlinico P.Giaccone</v>
          </cell>
        </row>
        <row r="21">
          <cell r="A21" t="str">
            <v>960</v>
          </cell>
          <cell r="B21" t="str">
            <v>IRCCS</v>
          </cell>
          <cell r="C21" t="str">
            <v>IRCCS Neurolesi "Bonino Pulejo"</v>
          </cell>
          <cell r="D21" t="str">
            <v>Messina</v>
          </cell>
          <cell r="E21" t="str">
            <v>ME</v>
          </cell>
          <cell r="F21" t="str">
            <v>IRCCS Neurolesi "Bonino Pulejo" di Messina</v>
          </cell>
          <cell r="G21" t="str">
            <v>PULEJO</v>
          </cell>
          <cell r="H21" t="str">
            <v>IRCCS Neurolesi "Bonino Pulejo"</v>
          </cell>
        </row>
        <row r="22">
          <cell r="A22">
            <v>999</v>
          </cell>
          <cell r="B22" t="str">
            <v>SICILIA</v>
          </cell>
          <cell r="C22" t="str">
            <v>Riepilogativo Regione Siciliana</v>
          </cell>
          <cell r="D22" t="str">
            <v>Sicilia</v>
          </cell>
          <cell r="E22" t="str">
            <v>Sicilia</v>
          </cell>
          <cell r="F22" t="str">
            <v>Riepilogativo Regione Siciliana - Sicilia</v>
          </cell>
          <cell r="G22" t="str">
            <v>RIEPILOGATIVO</v>
          </cell>
          <cell r="H22" t="str">
            <v>Sicilia - Riepilogativo Regione Siciliana - Sicilia</v>
          </cell>
        </row>
        <row r="27">
          <cell r="B27" t="str">
            <v>1° - Trim</v>
          </cell>
          <cell r="C27" t="str">
            <v>31 mar</v>
          </cell>
          <cell r="D27" t="str">
            <v>T1</v>
          </cell>
        </row>
        <row r="28">
          <cell r="B28" t="str">
            <v>2° - Trim</v>
          </cell>
          <cell r="C28" t="str">
            <v>30 giu</v>
          </cell>
          <cell r="D28" t="str">
            <v>T2</v>
          </cell>
        </row>
        <row r="29">
          <cell r="B29" t="str">
            <v>3° - Trim</v>
          </cell>
          <cell r="C29" t="str">
            <v>30 set</v>
          </cell>
          <cell r="D29" t="str">
            <v>T3</v>
          </cell>
        </row>
        <row r="30">
          <cell r="B30" t="str">
            <v>4° - Trim</v>
          </cell>
          <cell r="C30" t="str">
            <v>31 dic</v>
          </cell>
          <cell r="D30" t="str">
            <v>T4</v>
          </cell>
        </row>
        <row r="31">
          <cell r="B31" t="str">
            <v>C - Cons.</v>
          </cell>
          <cell r="C31" t="str">
            <v>31 dic</v>
          </cell>
          <cell r="D31" t="str">
            <v>TC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note"/>
      <sheetName val="Servizi_e_Altro"/>
      <sheetName val="CQRC"/>
      <sheetName val="RINNOVI CONTRATTUALI"/>
      <sheetName val="TETTO"/>
      <sheetName val="AD02_ASSEGNI NUCLEO FAMILIARE"/>
      <sheetName val="QUALIFICHE"/>
      <sheetName val="D_1.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abella 2 CONS TOT"/>
      <sheetName val="Totale"/>
      <sheetName val="TI"/>
      <sheetName val="Dirigenti"/>
      <sheetName val="DirigentiMedici"/>
      <sheetName val="DnMedici"/>
      <sheetName val="DirigentiVeterinari"/>
      <sheetName val="DirigentiSanitari"/>
      <sheetName val="DirigentiProfessionali"/>
      <sheetName val="DirigentiTecnici"/>
      <sheetName val="DirigentiAmministrativi"/>
      <sheetName val="Comparto"/>
      <sheetName val="Comp_diCuiSanitario"/>
      <sheetName val="Comp_diCuiProfessionale"/>
      <sheetName val="Comp_diCuiTecnico"/>
      <sheetName val="Comp_diCuiAmministrativo"/>
      <sheetName val="Pcontrattista"/>
      <sheetName val="P_TD"/>
      <sheetName val="PD_TI"/>
      <sheetName val="PnD_TI"/>
      <sheetName val="PexLSUcontr"/>
      <sheetName val="RestantePersonale"/>
      <sheetName val="CoCoCo"/>
      <sheetName val="PConvenzione"/>
      <sheetName val="PLsu"/>
      <sheetName val="altroRestanteP"/>
      <sheetName val="Universitari"/>
      <sheetName val="IDM_PDS"/>
      <sheetName val="IDM_PnD"/>
      <sheetName val="IDM_PDnS"/>
      <sheetName val="appoggio"/>
      <sheetName val="pvt_D.1.2_4°2011"/>
      <sheetName val="pvt_D.1.2_C_2010"/>
      <sheetName val="PVT_DB_2009"/>
      <sheetName val="D.1.2_4°2011"/>
      <sheetName val="D.1.2_C_2010"/>
      <sheetName val="DB_2009"/>
      <sheetName val="Dati"/>
      <sheetName val="valo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B1" t="str">
            <v xml:space="preserve">TESTE Totali da TAB.D.1.2 </v>
          </cell>
        </row>
      </sheetData>
      <sheetData sheetId="30">
        <row r="1">
          <cell r="B1" t="str">
            <v xml:space="preserve">TESTE Totali da TAB.D.1.2 </v>
          </cell>
          <cell r="C1" t="str">
            <v>Tot TI</v>
          </cell>
          <cell r="D1" t="str">
            <v>di cui Dirigenti</v>
          </cell>
          <cell r="E1" t="str">
            <v>Dirigenti Medici</v>
          </cell>
          <cell r="F1" t="str">
            <v>Dirigenti non Medici</v>
          </cell>
          <cell r="G1" t="str">
            <v>Dirigenti Veterinari</v>
          </cell>
          <cell r="H1" t="str">
            <v xml:space="preserve">Dirigenti Sanitari </v>
          </cell>
          <cell r="I1" t="str">
            <v>Dirigenti Professionali</v>
          </cell>
          <cell r="J1" t="str">
            <v>Dirigenti Tecnici</v>
          </cell>
          <cell r="K1" t="str">
            <v>Dirigenti Amministrativi</v>
          </cell>
          <cell r="L1" t="str">
            <v>Comparto</v>
          </cell>
          <cell r="M1" t="str">
            <v>Personale non dirigente Ruolo Sanitario</v>
          </cell>
          <cell r="N1" t="str">
            <v>Personale non dirigente Ruolo Professionale</v>
          </cell>
          <cell r="O1" t="str">
            <v>Personale non dirigente Ruolo Tecnico</v>
          </cell>
          <cell r="P1" t="str">
            <v>Personale non dirigente Ruolo Amministrativo</v>
          </cell>
          <cell r="Q1" t="str">
            <v>Personale contrattista (ex Medici condotti)</v>
          </cell>
          <cell r="R1" t="str">
            <v>Pers. Tempo determinato</v>
          </cell>
          <cell r="S1" t="str">
            <v>Personale Dirigente a tempo determinato</v>
          </cell>
          <cell r="T1" t="str">
            <v>Personale non Dirigente a tempo determinato</v>
          </cell>
          <cell r="U1" t="str">
            <v>Personale ex LSU contrattualizzato</v>
          </cell>
          <cell r="V1" t="str">
            <v>Restante Personale</v>
          </cell>
          <cell r="W1" t="str">
            <v>Personale con contratto di collaborazione coordinata e continuativa</v>
          </cell>
          <cell r="X1" t="str">
            <v>Personale con convenzione</v>
          </cell>
          <cell r="Y1" t="str">
            <v xml:space="preserve">Personale addetto ai LSU </v>
          </cell>
          <cell r="Z1" t="str">
            <v xml:space="preserve">Altro Restante Personale </v>
          </cell>
          <cell r="AA1" t="str">
            <v>Universitari</v>
          </cell>
          <cell r="AB1" t="str">
            <v xml:space="preserve">Indennità De Maria Personale Dirigente Sanitario </v>
          </cell>
          <cell r="AC1" t="str">
            <v xml:space="preserve">Indennità De Maria Personale non Dirigente </v>
          </cell>
          <cell r="AD1" t="str">
            <v xml:space="preserve">Indennità De Maria Personale Dirigente non Sanitario </v>
          </cell>
        </row>
        <row r="8">
          <cell r="B8" t="str">
            <v xml:space="preserve">UNITA' DI PERSONALE IN SERVIZIO </v>
          </cell>
        </row>
        <row r="9">
          <cell r="B9" t="str">
            <v>Somma di (Stip. Tab. - RIA -..)</v>
          </cell>
        </row>
        <row r="10">
          <cell r="B10" t="str">
            <v>Somma di Fondi Posizione/Fasce</v>
          </cell>
        </row>
        <row r="11">
          <cell r="B11" t="str">
            <v>Somma di Fondi Particolari condizioni di lavoro</v>
          </cell>
        </row>
        <row r="12">
          <cell r="B12" t="str">
            <v>Somma di Fondi Risultato/Produttività</v>
          </cell>
        </row>
        <row r="13">
          <cell r="B13" t="str">
            <v>Somma di Totale Fondi</v>
          </cell>
        </row>
        <row r="14">
          <cell r="B14" t="str">
            <v>Somma di Indennità di esclusività</v>
          </cell>
        </row>
        <row r="15">
          <cell r="B15" t="str">
            <v>Somma di Compensi Sues 118</v>
          </cell>
        </row>
        <row r="16">
          <cell r="B16" t="str">
            <v>Somma di Altro*</v>
          </cell>
        </row>
        <row r="17">
          <cell r="B17" t="str">
            <v>Somma di Totale Spese Accessorie</v>
          </cell>
        </row>
        <row r="18">
          <cell r="B18" t="str">
            <v>Somma di Totale Spese per emolumenti</v>
          </cell>
        </row>
        <row r="19">
          <cell r="B19" t="str">
            <v>Somma di Oneri riflessi</v>
          </cell>
        </row>
        <row r="20">
          <cell r="B20" t="str">
            <v>Somma di IRAP</v>
          </cell>
        </row>
        <row r="21">
          <cell r="B21" t="str">
            <v>Somma di Totale oneri ed IRAP</v>
          </cell>
        </row>
        <row r="22">
          <cell r="B22" t="str">
            <v xml:space="preserve">Somma di Assegni per nucleo familiare </v>
          </cell>
        </row>
        <row r="23">
          <cell r="B23" t="str">
            <v xml:space="preserve">Somma di Mensa / Buoni pasto </v>
          </cell>
        </row>
        <row r="24">
          <cell r="B24" t="str">
            <v>Somma di Equo indennizzo</v>
          </cell>
        </row>
        <row r="25">
          <cell r="B25" t="str">
            <v>Somma di Totale Altre voci di spesa</v>
          </cell>
        </row>
        <row r="26">
          <cell r="B26" t="str">
            <v xml:space="preserve">Somma di TOTALE SPESE DEL PERSONALE AL LORDO </v>
          </cell>
        </row>
        <row r="27">
          <cell r="B27" t="str">
            <v>Somma di Spese per personale comandato c/o altre Amministrazioni</v>
          </cell>
        </row>
        <row r="28">
          <cell r="B28" t="str">
            <v>Somma di Dall'Ass.to Reg.le al Lavoro per L.S.U. contrattualizzati</v>
          </cell>
        </row>
        <row r="29">
          <cell r="B29" t="str">
            <v>Somma di Altro*2</v>
          </cell>
        </row>
        <row r="30">
          <cell r="B30" t="str">
            <v>Somma di Totale Somme a rimborso</v>
          </cell>
        </row>
        <row r="31">
          <cell r="B31" t="str">
            <v>Somma di Al 2004</v>
          </cell>
        </row>
        <row r="32">
          <cell r="B32" t="str">
            <v>Somma di Rinnovi contrattuali</v>
          </cell>
        </row>
      </sheetData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M_Input1"/>
      <sheetName val="DB"/>
      <sheetName val="TM_INPUT"/>
      <sheetName val="INPUT"/>
      <sheetName val="Personale H"/>
      <sheetName val="Altri costi H"/>
      <sheetName val="Input Costi cesVSres"/>
      <sheetName val="TM_Foglio2"/>
      <sheetName val="Struttura"/>
      <sheetName val="Cessanti e posti letto"/>
      <sheetName val="PERSONALE H tipo area"/>
      <sheetName val="Convalida"/>
    </sheetNames>
    <sheetDataSet>
      <sheetData sheetId="0" refreshError="1"/>
      <sheetData sheetId="1"/>
      <sheetData sheetId="2" refreshError="1"/>
      <sheetData sheetId="3">
        <row r="4">
          <cell r="A4" t="str">
            <v>130038 - P.O. SAN VALENTINO</v>
          </cell>
        </row>
      </sheetData>
      <sheetData sheetId="4"/>
      <sheetData sheetId="5">
        <row r="6">
          <cell r="A6" t="str">
            <v>A) Ricavi netti</v>
          </cell>
        </row>
      </sheetData>
      <sheetData sheetId="6">
        <row r="6">
          <cell r="A6" t="str">
            <v>A) Ricavi netti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Cessanti</v>
          </cell>
        </row>
        <row r="2">
          <cell r="A2" t="str">
            <v>Residui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App_Schema MEF (CE)"/>
      <sheetName val="ASS201"/>
      <sheetName val="ASS202"/>
      <sheetName val="ASS203"/>
      <sheetName val="ASS204"/>
      <sheetName val="ASS205"/>
      <sheetName val="ASS206"/>
      <sheetName val="ASS207"/>
      <sheetName val="ASS208"/>
      <sheetName val="ASS209"/>
      <sheetName val="ASS921"/>
      <sheetName val="ASS922"/>
      <sheetName val="ASS923"/>
      <sheetName val="ASS924"/>
      <sheetName val="ASS925"/>
      <sheetName val="ASS926"/>
      <sheetName val="ASS927"/>
      <sheetName val="ASS928"/>
      <sheetName val="ASS960"/>
      <sheetName val="CE_New_Modello_last"/>
      <sheetName val="Schema MEF (CE)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RISULTATI"/>
      <sheetName val="FILE F"/>
      <sheetName val="FILE AeC"/>
      <sheetName val="assegnazione"/>
      <sheetName val="Foglio2"/>
      <sheetName val="marilu"/>
      <sheetName val="Acc.to neg 2014"/>
      <sheetName val="OBIETTIVI FARMA"/>
      <sheetName val="Altri serv non san"/>
      <sheetName val="ASS OSP "/>
      <sheetName val="SPEC AMB "/>
      <sheetName val="CTA"/>
      <sheetName val="FileT-STP"/>
      <sheetName val="contributi"/>
      <sheetName val="Ult contr"/>
      <sheetName val="Ric intr"/>
      <sheetName val="Altre ent proprie"/>
      <sheetName val="Pers"/>
      <sheetName val="RIA"/>
      <sheetName val="Altri b san"/>
      <sheetName val="Int &amp; prot"/>
      <sheetName val="Serv appaltati"/>
      <sheetName val="Serv utenze"/>
      <sheetName val="Godim"/>
      <sheetName val="amm.ti"/>
      <sheetName val="pvt_schema MEF"/>
      <sheetName val="ap.Aziende"/>
      <sheetName val="CE_New_Modello"/>
      <sheetName val="appoggio2"/>
      <sheetName val="appoggio1"/>
      <sheetName val="pvt_prev2014_riform_31_5_2014"/>
      <sheetName val="pvt_2°2014"/>
      <sheetName val="pvt_CNS_2013"/>
      <sheetName val="pvt_prev2014"/>
      <sheetName val="pvt_4°2013_17_3_2014"/>
      <sheetName val="pvt_4°2013_NSIS"/>
      <sheetName val="pvt_3°2012_pond"/>
      <sheetName val="pvt_3°2012"/>
      <sheetName val="pvt_C_2011_old"/>
      <sheetName val="pvt_C_2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">
          <cell r="D2" t="str">
            <v>000</v>
          </cell>
        </row>
      </sheetData>
      <sheetData sheetId="69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etto spesa"/>
      <sheetName val="Prospetto new"/>
      <sheetName val="Prospetto_pag1"/>
      <sheetName val="Prospetto_pag2"/>
      <sheetName val="cococo"/>
      <sheetName val="recuperi"/>
      <sheetName val="ASS.FAM."/>
      <sheetName val="N.PERSONE"/>
      <sheetName val="FONDI 2013"/>
      <sheetName val="CALCOLO_A"/>
      <sheetName val="CALCOLO_U"/>
      <sheetName val="FONDI_A_U"/>
      <sheetName val="AZ.FONDI 2013"/>
      <sheetName val="UN.FONDI 2013"/>
      <sheetName val="FONDI A"/>
      <sheetName val="FONDI U"/>
      <sheetName val="COSTI 3O_SET"/>
      <sheetName val="COSTO X CE"/>
      <sheetName val="ALLEGATO 7"/>
      <sheetName val="Appl.ctr calcolo"/>
      <sheetName val="applic.ctr"/>
      <sheetName val="cat.protette"/>
    </sheetNames>
    <sheetDataSet>
      <sheetData sheetId="0">
        <row r="4">
          <cell r="A4">
            <v>201</v>
          </cell>
        </row>
        <row r="27">
          <cell r="B27" t="str">
            <v>1° - Trim</v>
          </cell>
        </row>
        <row r="28">
          <cell r="B28" t="str">
            <v>2° - Trim</v>
          </cell>
        </row>
        <row r="29">
          <cell r="B29" t="str">
            <v>3° - Trim</v>
          </cell>
        </row>
        <row r="30">
          <cell r="B30" t="str">
            <v>4° - Trim</v>
          </cell>
        </row>
        <row r="31">
          <cell r="B31" t="str">
            <v>C - Cons.</v>
          </cell>
        </row>
        <row r="35">
          <cell r="B35" t="str">
            <v xml:space="preserve"> - </v>
          </cell>
        </row>
        <row r="36">
          <cell r="B36" t="str">
            <v>A01000</v>
          </cell>
        </row>
        <row r="37">
          <cell r="B37" t="str">
            <v>A01005</v>
          </cell>
        </row>
        <row r="38">
          <cell r="B38" t="str">
            <v>A01010</v>
          </cell>
        </row>
        <row r="39">
          <cell r="B39" t="str">
            <v>A01015</v>
          </cell>
        </row>
        <row r="40">
          <cell r="B40" t="str">
            <v>A01020</v>
          </cell>
        </row>
        <row r="41">
          <cell r="B41" t="str">
            <v>A01025</v>
          </cell>
        </row>
        <row r="42">
          <cell r="B42" t="str">
            <v>A01030</v>
          </cell>
        </row>
        <row r="43">
          <cell r="B43" t="str">
            <v>A01035</v>
          </cell>
        </row>
        <row r="44">
          <cell r="B44" t="str">
            <v>A01040</v>
          </cell>
        </row>
        <row r="45">
          <cell r="B45" t="str">
            <v>A01045</v>
          </cell>
        </row>
        <row r="46">
          <cell r="B46" t="str">
            <v>A01050</v>
          </cell>
        </row>
        <row r="47">
          <cell r="B47" t="str">
            <v>A01055</v>
          </cell>
        </row>
        <row r="48">
          <cell r="B48" t="str">
            <v>A01060</v>
          </cell>
        </row>
        <row r="49">
          <cell r="B49" t="str">
            <v>A01065</v>
          </cell>
        </row>
        <row r="50">
          <cell r="B50" t="str">
            <v>A01070</v>
          </cell>
        </row>
        <row r="51">
          <cell r="B51" t="str">
            <v>A01075</v>
          </cell>
        </row>
        <row r="52">
          <cell r="B52" t="str">
            <v>A02000</v>
          </cell>
        </row>
        <row r="53">
          <cell r="B53" t="str">
            <v>A02005</v>
          </cell>
        </row>
        <row r="54">
          <cell r="B54" t="str">
            <v>A02010</v>
          </cell>
        </row>
        <row r="55">
          <cell r="B55" t="str">
            <v>A02015</v>
          </cell>
        </row>
        <row r="56">
          <cell r="B56" t="str">
            <v>A02020</v>
          </cell>
        </row>
        <row r="57">
          <cell r="B57" t="str">
            <v>A02025</v>
          </cell>
        </row>
        <row r="58">
          <cell r="B58" t="str">
            <v>A02030</v>
          </cell>
        </row>
        <row r="59">
          <cell r="B59" t="str">
            <v>A02035</v>
          </cell>
        </row>
        <row r="60">
          <cell r="B60" t="str">
            <v>A02040</v>
          </cell>
        </row>
        <row r="61">
          <cell r="B61" t="str">
            <v>A02045</v>
          </cell>
        </row>
        <row r="62">
          <cell r="B62" t="str">
            <v>A02050</v>
          </cell>
        </row>
        <row r="63">
          <cell r="B63" t="str">
            <v>A02055</v>
          </cell>
        </row>
        <row r="64">
          <cell r="B64" t="str">
            <v>A02060</v>
          </cell>
        </row>
        <row r="65">
          <cell r="B65" t="str">
            <v>A02065</v>
          </cell>
        </row>
        <row r="66">
          <cell r="B66" t="str">
            <v>A02070</v>
          </cell>
        </row>
        <row r="67">
          <cell r="B67" t="str">
            <v>A02075</v>
          </cell>
        </row>
        <row r="68">
          <cell r="B68" t="str">
            <v>A02080</v>
          </cell>
        </row>
        <row r="69">
          <cell r="B69" t="str">
            <v>A02085</v>
          </cell>
        </row>
        <row r="70">
          <cell r="B70" t="str">
            <v>A02090</v>
          </cell>
        </row>
        <row r="71">
          <cell r="B71" t="str">
            <v>A02095</v>
          </cell>
        </row>
        <row r="72">
          <cell r="B72" t="str">
            <v>A02100</v>
          </cell>
        </row>
        <row r="73">
          <cell r="B73" t="str">
            <v>A02105</v>
          </cell>
        </row>
        <row r="74">
          <cell r="B74" t="str">
            <v>A02110</v>
          </cell>
        </row>
        <row r="75">
          <cell r="B75" t="str">
            <v>A02115</v>
          </cell>
        </row>
        <row r="76">
          <cell r="B76" t="str">
            <v>A02120</v>
          </cell>
        </row>
        <row r="77">
          <cell r="B77" t="str">
            <v>A02125</v>
          </cell>
        </row>
        <row r="78">
          <cell r="B78" t="str">
            <v>A02130</v>
          </cell>
        </row>
        <row r="79">
          <cell r="B79" t="str">
            <v>A02135</v>
          </cell>
        </row>
        <row r="80">
          <cell r="B80" t="str">
            <v>A02140</v>
          </cell>
        </row>
        <row r="81">
          <cell r="B81" t="str">
            <v>A02145</v>
          </cell>
        </row>
        <row r="82">
          <cell r="B82" t="str">
            <v>A02150</v>
          </cell>
        </row>
        <row r="83">
          <cell r="B83" t="str">
            <v>A02155</v>
          </cell>
        </row>
        <row r="84">
          <cell r="B84" t="str">
            <v>A02160</v>
          </cell>
        </row>
        <row r="85">
          <cell r="B85" t="str">
            <v>A02165</v>
          </cell>
        </row>
        <row r="86">
          <cell r="B86" t="str">
            <v>A02170</v>
          </cell>
        </row>
        <row r="87">
          <cell r="B87" t="str">
            <v>A02175</v>
          </cell>
        </row>
        <row r="88">
          <cell r="B88" t="str">
            <v>A02180</v>
          </cell>
        </row>
        <row r="89">
          <cell r="B89" t="str">
            <v>A02185</v>
          </cell>
        </row>
        <row r="90">
          <cell r="B90" t="str">
            <v>A02190</v>
          </cell>
        </row>
        <row r="91">
          <cell r="B91" t="str">
            <v>A02195</v>
          </cell>
        </row>
        <row r="92">
          <cell r="B92" t="str">
            <v>A02200</v>
          </cell>
        </row>
        <row r="93">
          <cell r="B93" t="str">
            <v>A02205</v>
          </cell>
        </row>
        <row r="94">
          <cell r="B94" t="str">
            <v>A02210</v>
          </cell>
        </row>
        <row r="95">
          <cell r="B95" t="str">
            <v>A02215</v>
          </cell>
        </row>
        <row r="96">
          <cell r="B96" t="str">
            <v>A02220</v>
          </cell>
        </row>
        <row r="97">
          <cell r="B97" t="str">
            <v>A02225</v>
          </cell>
        </row>
        <row r="98">
          <cell r="B98" t="str">
            <v>A02230</v>
          </cell>
        </row>
        <row r="99">
          <cell r="B99" t="str">
            <v>A02235</v>
          </cell>
        </row>
        <row r="100">
          <cell r="B100" t="str">
            <v>A02239</v>
          </cell>
        </row>
        <row r="101">
          <cell r="B101" t="str">
            <v>A02240</v>
          </cell>
        </row>
        <row r="102">
          <cell r="B102" t="str">
            <v>A03000</v>
          </cell>
        </row>
        <row r="103">
          <cell r="B103" t="str">
            <v>A03005</v>
          </cell>
        </row>
        <row r="104">
          <cell r="B104" t="str">
            <v>A03010</v>
          </cell>
        </row>
        <row r="105">
          <cell r="B105" t="str">
            <v>A03015</v>
          </cell>
        </row>
        <row r="106">
          <cell r="B106" t="str">
            <v>A03020</v>
          </cell>
        </row>
        <row r="107">
          <cell r="B107" t="str">
            <v>A03025</v>
          </cell>
        </row>
        <row r="108">
          <cell r="B108" t="str">
            <v>A03030</v>
          </cell>
        </row>
        <row r="109">
          <cell r="B109" t="str">
            <v>A03035</v>
          </cell>
        </row>
        <row r="110">
          <cell r="B110" t="str">
            <v>A03040</v>
          </cell>
        </row>
        <row r="111">
          <cell r="B111" t="str">
            <v>A03045</v>
          </cell>
        </row>
        <row r="112">
          <cell r="B112" t="str">
            <v>A03050</v>
          </cell>
        </row>
        <row r="113">
          <cell r="B113" t="str">
            <v>A03055</v>
          </cell>
        </row>
        <row r="114">
          <cell r="B114" t="str">
            <v>A03060</v>
          </cell>
        </row>
        <row r="115">
          <cell r="B115" t="str">
            <v>A03065</v>
          </cell>
        </row>
        <row r="116">
          <cell r="B116" t="str">
            <v>A03070</v>
          </cell>
        </row>
        <row r="117">
          <cell r="B117" t="str">
            <v>A03075</v>
          </cell>
        </row>
        <row r="118">
          <cell r="B118" t="str">
            <v>A03080</v>
          </cell>
        </row>
        <row r="119">
          <cell r="B119" t="str">
            <v>A04000</v>
          </cell>
        </row>
        <row r="120">
          <cell r="B120" t="str">
            <v>A04005</v>
          </cell>
        </row>
        <row r="121">
          <cell r="B121" t="str">
            <v>A04010</v>
          </cell>
        </row>
        <row r="122">
          <cell r="B122" t="str">
            <v>A04015</v>
          </cell>
        </row>
        <row r="123">
          <cell r="B123" t="str">
            <v>A05000</v>
          </cell>
        </row>
        <row r="124">
          <cell r="B124" t="str">
            <v>A05005</v>
          </cell>
        </row>
        <row r="125">
          <cell r="B125" t="str">
            <v>A05010</v>
          </cell>
        </row>
        <row r="126">
          <cell r="B126" t="str">
            <v>A05015</v>
          </cell>
        </row>
        <row r="127">
          <cell r="B127" t="str">
            <v>A05020</v>
          </cell>
        </row>
        <row r="128">
          <cell r="B128" t="str">
            <v>A05025</v>
          </cell>
        </row>
        <row r="129">
          <cell r="B129" t="str">
            <v>A99999</v>
          </cell>
        </row>
        <row r="130">
          <cell r="B130" t="str">
            <v>B01000</v>
          </cell>
        </row>
        <row r="131">
          <cell r="B131" t="str">
            <v>B01005</v>
          </cell>
        </row>
        <row r="132">
          <cell r="B132" t="str">
            <v>B01010</v>
          </cell>
        </row>
        <row r="133">
          <cell r="B133" t="str">
            <v>B01015</v>
          </cell>
        </row>
        <row r="134">
          <cell r="B134" t="str">
            <v>B01020</v>
          </cell>
        </row>
        <row r="135">
          <cell r="B135" t="str">
            <v>B01025</v>
          </cell>
        </row>
        <row r="136">
          <cell r="B136" t="str">
            <v>B01030</v>
          </cell>
        </row>
        <row r="137">
          <cell r="B137" t="str">
            <v>B01035</v>
          </cell>
        </row>
        <row r="138">
          <cell r="B138" t="str">
            <v>B01040</v>
          </cell>
        </row>
        <row r="139">
          <cell r="B139" t="str">
            <v>B01045</v>
          </cell>
        </row>
        <row r="140">
          <cell r="B140" t="str">
            <v>B01050</v>
          </cell>
        </row>
        <row r="141">
          <cell r="B141" t="str">
            <v>B01055</v>
          </cell>
        </row>
        <row r="142">
          <cell r="B142" t="str">
            <v>B01060</v>
          </cell>
        </row>
        <row r="143">
          <cell r="B143" t="str">
            <v>B01065</v>
          </cell>
        </row>
        <row r="144">
          <cell r="B144" t="str">
            <v>B01070</v>
          </cell>
        </row>
        <row r="145">
          <cell r="B145" t="str">
            <v>B01075</v>
          </cell>
        </row>
        <row r="146">
          <cell r="B146" t="str">
            <v>B01080</v>
          </cell>
        </row>
        <row r="147">
          <cell r="B147" t="str">
            <v>B01085</v>
          </cell>
        </row>
        <row r="148">
          <cell r="B148" t="str">
            <v>B01090</v>
          </cell>
        </row>
        <row r="149">
          <cell r="B149" t="str">
            <v>B01095</v>
          </cell>
        </row>
        <row r="150">
          <cell r="B150" t="str">
            <v>B01100</v>
          </cell>
        </row>
        <row r="151">
          <cell r="B151" t="str">
            <v>B01105</v>
          </cell>
        </row>
        <row r="152">
          <cell r="B152" t="str">
            <v>B02000</v>
          </cell>
        </row>
        <row r="153">
          <cell r="B153" t="str">
            <v>B02005</v>
          </cell>
        </row>
        <row r="154">
          <cell r="B154" t="str">
            <v>B02010</v>
          </cell>
        </row>
        <row r="155">
          <cell r="B155" t="str">
            <v>B02015</v>
          </cell>
        </row>
        <row r="156">
          <cell r="B156" t="str">
            <v>B02020</v>
          </cell>
        </row>
        <row r="157">
          <cell r="B157" t="str">
            <v>B02025</v>
          </cell>
        </row>
        <row r="158">
          <cell r="B158" t="str">
            <v>B02030</v>
          </cell>
        </row>
        <row r="159">
          <cell r="B159" t="str">
            <v>B02035</v>
          </cell>
        </row>
        <row r="160">
          <cell r="B160" t="str">
            <v>B02040</v>
          </cell>
        </row>
        <row r="161">
          <cell r="B161" t="str">
            <v>B02045</v>
          </cell>
        </row>
        <row r="162">
          <cell r="B162" t="str">
            <v>B02050</v>
          </cell>
        </row>
        <row r="163">
          <cell r="B163" t="str">
            <v>B02055</v>
          </cell>
        </row>
        <row r="164">
          <cell r="B164" t="str">
            <v>B02060</v>
          </cell>
        </row>
        <row r="165">
          <cell r="B165" t="str">
            <v>B02065</v>
          </cell>
        </row>
        <row r="166">
          <cell r="B166" t="str">
            <v>B02070</v>
          </cell>
        </row>
        <row r="167">
          <cell r="B167" t="str">
            <v>B02075</v>
          </cell>
        </row>
        <row r="168">
          <cell r="B168" t="str">
            <v>B02080</v>
          </cell>
        </row>
        <row r="169">
          <cell r="B169" t="str">
            <v>B02085</v>
          </cell>
        </row>
        <row r="170">
          <cell r="B170" t="str">
            <v>B02090</v>
          </cell>
        </row>
        <row r="171">
          <cell r="B171" t="str">
            <v>B02095</v>
          </cell>
        </row>
        <row r="172">
          <cell r="B172" t="str">
            <v>B02100</v>
          </cell>
        </row>
        <row r="173">
          <cell r="B173" t="str">
            <v>B02105</v>
          </cell>
        </row>
        <row r="174">
          <cell r="B174" t="str">
            <v>B02110</v>
          </cell>
        </row>
        <row r="175">
          <cell r="B175" t="str">
            <v>B02115</v>
          </cell>
        </row>
        <row r="176">
          <cell r="B176" t="str">
            <v>B02120</v>
          </cell>
        </row>
        <row r="177">
          <cell r="B177" t="str">
            <v>B02125</v>
          </cell>
        </row>
        <row r="178">
          <cell r="B178" t="str">
            <v>B02130</v>
          </cell>
        </row>
        <row r="179">
          <cell r="B179" t="str">
            <v>B02135</v>
          </cell>
        </row>
        <row r="180">
          <cell r="B180" t="str">
            <v>B02140</v>
          </cell>
        </row>
        <row r="181">
          <cell r="B181" t="str">
            <v>B02145</v>
          </cell>
        </row>
        <row r="182">
          <cell r="B182" t="str">
            <v>B02150</v>
          </cell>
        </row>
        <row r="183">
          <cell r="B183" t="str">
            <v>B02155</v>
          </cell>
        </row>
        <row r="184">
          <cell r="B184" t="str">
            <v>B02160</v>
          </cell>
        </row>
        <row r="185">
          <cell r="B185" t="str">
            <v>B02165</v>
          </cell>
        </row>
        <row r="186">
          <cell r="B186" t="str">
            <v>B02170</v>
          </cell>
        </row>
        <row r="187">
          <cell r="B187" t="str">
            <v>B02175</v>
          </cell>
        </row>
        <row r="188">
          <cell r="B188" t="str">
            <v>B02180</v>
          </cell>
        </row>
        <row r="189">
          <cell r="B189" t="str">
            <v>B02185</v>
          </cell>
        </row>
        <row r="190">
          <cell r="B190" t="str">
            <v>B02190</v>
          </cell>
        </row>
        <row r="191">
          <cell r="B191" t="str">
            <v>B02195</v>
          </cell>
        </row>
        <row r="192">
          <cell r="B192" t="str">
            <v>B02200</v>
          </cell>
        </row>
        <row r="193">
          <cell r="B193" t="str">
            <v>B02205</v>
          </cell>
        </row>
        <row r="194">
          <cell r="B194" t="str">
            <v>B02210</v>
          </cell>
        </row>
        <row r="195">
          <cell r="B195" t="str">
            <v>B02215</v>
          </cell>
        </row>
        <row r="196">
          <cell r="B196" t="str">
            <v>B02220</v>
          </cell>
        </row>
        <row r="197">
          <cell r="B197" t="str">
            <v>B02225</v>
          </cell>
        </row>
        <row r="198">
          <cell r="B198" t="str">
            <v>B02230</v>
          </cell>
        </row>
        <row r="199">
          <cell r="B199" t="str">
            <v>B02235</v>
          </cell>
        </row>
        <row r="200">
          <cell r="B200" t="str">
            <v>B02240</v>
          </cell>
        </row>
        <row r="201">
          <cell r="B201" t="str">
            <v>B02245</v>
          </cell>
        </row>
        <row r="202">
          <cell r="B202" t="str">
            <v>B02250</v>
          </cell>
        </row>
        <row r="203">
          <cell r="B203" t="str">
            <v>B02255</v>
          </cell>
        </row>
        <row r="204">
          <cell r="B204" t="str">
            <v>B02260</v>
          </cell>
        </row>
        <row r="205">
          <cell r="B205" t="str">
            <v>B02265</v>
          </cell>
        </row>
        <row r="206">
          <cell r="B206" t="str">
            <v>B02270</v>
          </cell>
        </row>
        <row r="207">
          <cell r="B207" t="str">
            <v>B02275</v>
          </cell>
        </row>
        <row r="208">
          <cell r="B208" t="str">
            <v>B02280</v>
          </cell>
        </row>
        <row r="209">
          <cell r="B209" t="str">
            <v>B02285</v>
          </cell>
        </row>
        <row r="210">
          <cell r="B210" t="str">
            <v>B02290</v>
          </cell>
        </row>
        <row r="211">
          <cell r="B211" t="str">
            <v>B02295</v>
          </cell>
        </row>
        <row r="212">
          <cell r="B212" t="str">
            <v>B02300</v>
          </cell>
        </row>
        <row r="213">
          <cell r="B213" t="str">
            <v>B02305</v>
          </cell>
        </row>
        <row r="214">
          <cell r="B214" t="str">
            <v>B02310</v>
          </cell>
        </row>
        <row r="215">
          <cell r="B215" t="str">
            <v>B02315</v>
          </cell>
        </row>
        <row r="216">
          <cell r="B216" t="str">
            <v>B02320</v>
          </cell>
        </row>
        <row r="217">
          <cell r="B217" t="str">
            <v>B02325</v>
          </cell>
        </row>
        <row r="218">
          <cell r="B218" t="str">
            <v>B02330</v>
          </cell>
        </row>
        <row r="219">
          <cell r="B219" t="str">
            <v>B02335</v>
          </cell>
        </row>
        <row r="220">
          <cell r="B220" t="str">
            <v>B02340</v>
          </cell>
        </row>
        <row r="221">
          <cell r="B221" t="str">
            <v>B02345</v>
          </cell>
        </row>
        <row r="222">
          <cell r="B222" t="str">
            <v>B02350</v>
          </cell>
        </row>
        <row r="223">
          <cell r="B223" t="str">
            <v>B02355</v>
          </cell>
        </row>
        <row r="224">
          <cell r="B224" t="str">
            <v>B02360</v>
          </cell>
        </row>
        <row r="225">
          <cell r="B225" t="str">
            <v>B02365</v>
          </cell>
        </row>
        <row r="226">
          <cell r="B226" t="str">
            <v>B02370</v>
          </cell>
        </row>
        <row r="227">
          <cell r="B227" t="str">
            <v>B02375</v>
          </cell>
        </row>
        <row r="228">
          <cell r="B228" t="str">
            <v>B02380</v>
          </cell>
        </row>
        <row r="229">
          <cell r="B229" t="str">
            <v>B02385</v>
          </cell>
        </row>
        <row r="230">
          <cell r="B230" t="str">
            <v>B02390</v>
          </cell>
        </row>
        <row r="231">
          <cell r="B231" t="str">
            <v>B02395</v>
          </cell>
        </row>
        <row r="232">
          <cell r="B232" t="str">
            <v>B02400</v>
          </cell>
        </row>
        <row r="233">
          <cell r="B233" t="str">
            <v>B02405</v>
          </cell>
        </row>
        <row r="234">
          <cell r="B234" t="str">
            <v>B02410</v>
          </cell>
        </row>
        <row r="235">
          <cell r="B235" t="str">
            <v>B02415</v>
          </cell>
        </row>
        <row r="236">
          <cell r="B236" t="str">
            <v>B02420</v>
          </cell>
        </row>
        <row r="237">
          <cell r="B237" t="str">
            <v>B02425</v>
          </cell>
        </row>
        <row r="238">
          <cell r="B238" t="str">
            <v>B02430</v>
          </cell>
        </row>
        <row r="239">
          <cell r="B239" t="str">
            <v>B02435</v>
          </cell>
        </row>
        <row r="240">
          <cell r="B240" t="str">
            <v>B02440</v>
          </cell>
        </row>
        <row r="241">
          <cell r="B241" t="str">
            <v>B02445</v>
          </cell>
        </row>
        <row r="242">
          <cell r="B242" t="str">
            <v>B02450</v>
          </cell>
        </row>
        <row r="243">
          <cell r="B243" t="str">
            <v>B02455</v>
          </cell>
        </row>
        <row r="244">
          <cell r="B244" t="str">
            <v>B02460</v>
          </cell>
        </row>
        <row r="245">
          <cell r="B245" t="str">
            <v>B02465</v>
          </cell>
        </row>
        <row r="246">
          <cell r="B246" t="str">
            <v>B02470</v>
          </cell>
        </row>
        <row r="247">
          <cell r="B247" t="str">
            <v>B02475</v>
          </cell>
        </row>
        <row r="248">
          <cell r="B248" t="str">
            <v>B02480</v>
          </cell>
        </row>
        <row r="249">
          <cell r="B249" t="str">
            <v>B02485</v>
          </cell>
        </row>
        <row r="250">
          <cell r="B250" t="str">
            <v>B02490</v>
          </cell>
        </row>
        <row r="251">
          <cell r="B251" t="str">
            <v>B02495</v>
          </cell>
        </row>
        <row r="252">
          <cell r="B252" t="str">
            <v>B02500</v>
          </cell>
        </row>
        <row r="253">
          <cell r="B253" t="str">
            <v>B02505</v>
          </cell>
        </row>
        <row r="254">
          <cell r="B254" t="str">
            <v>B02510</v>
          </cell>
        </row>
        <row r="255">
          <cell r="B255" t="str">
            <v>B02515</v>
          </cell>
        </row>
        <row r="256">
          <cell r="B256" t="str">
            <v>B02520</v>
          </cell>
        </row>
        <row r="257">
          <cell r="B257" t="str">
            <v>B02525</v>
          </cell>
        </row>
        <row r="258">
          <cell r="B258" t="str">
            <v>B02530</v>
          </cell>
        </row>
        <row r="259">
          <cell r="B259" t="str">
            <v>B02535</v>
          </cell>
        </row>
        <row r="260">
          <cell r="B260" t="str">
            <v>B02540</v>
          </cell>
        </row>
        <row r="261">
          <cell r="B261" t="str">
            <v>B02545</v>
          </cell>
        </row>
        <row r="262">
          <cell r="B262" t="str">
            <v>B02550</v>
          </cell>
        </row>
        <row r="263">
          <cell r="B263" t="str">
            <v>B02555</v>
          </cell>
        </row>
        <row r="264">
          <cell r="B264" t="str">
            <v>B02560</v>
          </cell>
        </row>
        <row r="265">
          <cell r="B265" t="str">
            <v>B02565</v>
          </cell>
        </row>
        <row r="266">
          <cell r="B266" t="str">
            <v>B02570</v>
          </cell>
        </row>
        <row r="267">
          <cell r="B267" t="str">
            <v>B02575</v>
          </cell>
        </row>
        <row r="268">
          <cell r="B268" t="str">
            <v>B02580</v>
          </cell>
        </row>
        <row r="269">
          <cell r="B269" t="str">
            <v>B02585</v>
          </cell>
        </row>
        <row r="270">
          <cell r="B270" t="str">
            <v>B02590</v>
          </cell>
        </row>
        <row r="271">
          <cell r="B271" t="str">
            <v>B02595</v>
          </cell>
        </row>
        <row r="272">
          <cell r="B272" t="str">
            <v>B02600</v>
          </cell>
        </row>
        <row r="273">
          <cell r="B273" t="str">
            <v>B02605</v>
          </cell>
        </row>
        <row r="274">
          <cell r="B274" t="str">
            <v>B02610</v>
          </cell>
        </row>
        <row r="275">
          <cell r="B275" t="str">
            <v>B02615</v>
          </cell>
        </row>
        <row r="276">
          <cell r="B276" t="str">
            <v>B02620</v>
          </cell>
        </row>
        <row r="277">
          <cell r="B277" t="str">
            <v>B02625</v>
          </cell>
        </row>
        <row r="278">
          <cell r="B278" t="str">
            <v>B02630</v>
          </cell>
        </row>
        <row r="279">
          <cell r="B279" t="str">
            <v>B02635</v>
          </cell>
        </row>
        <row r="280">
          <cell r="B280" t="str">
            <v>B02640</v>
          </cell>
        </row>
        <row r="281">
          <cell r="B281" t="str">
            <v>B02645</v>
          </cell>
        </row>
        <row r="282">
          <cell r="B282" t="str">
            <v>B02650</v>
          </cell>
        </row>
        <row r="283">
          <cell r="B283" t="str">
            <v>B02655</v>
          </cell>
        </row>
        <row r="284">
          <cell r="B284" t="str">
            <v>B02660</v>
          </cell>
        </row>
        <row r="285">
          <cell r="B285" t="str">
            <v>B02665</v>
          </cell>
        </row>
        <row r="286">
          <cell r="B286" t="str">
            <v>B03000</v>
          </cell>
        </row>
        <row r="287">
          <cell r="B287" t="str">
            <v>B03005</v>
          </cell>
        </row>
        <row r="288">
          <cell r="B288" t="str">
            <v>B03010</v>
          </cell>
        </row>
        <row r="289">
          <cell r="B289" t="str">
            <v>B03015</v>
          </cell>
        </row>
        <row r="290">
          <cell r="B290" t="str">
            <v>B03020</v>
          </cell>
        </row>
        <row r="291">
          <cell r="B291" t="str">
            <v>B03025</v>
          </cell>
        </row>
        <row r="292">
          <cell r="B292" t="str">
            <v>B03030</v>
          </cell>
        </row>
        <row r="293">
          <cell r="B293" t="str">
            <v>B04000</v>
          </cell>
        </row>
        <row r="294">
          <cell r="B294" t="str">
            <v>B04005</v>
          </cell>
        </row>
        <row r="295">
          <cell r="B295" t="str">
            <v>B04010</v>
          </cell>
        </row>
        <row r="296">
          <cell r="B296" t="str">
            <v>B04015</v>
          </cell>
        </row>
        <row r="297">
          <cell r="B297" t="str">
            <v>B04020</v>
          </cell>
        </row>
        <row r="298">
          <cell r="B298" t="str">
            <v>B04025</v>
          </cell>
        </row>
        <row r="299">
          <cell r="B299" t="str">
            <v>B04030</v>
          </cell>
        </row>
        <row r="300">
          <cell r="B300" t="str">
            <v>B04035</v>
          </cell>
        </row>
        <row r="301">
          <cell r="B301" t="str">
            <v>B04040</v>
          </cell>
        </row>
        <row r="302">
          <cell r="B302" t="str">
            <v>B05089</v>
          </cell>
        </row>
        <row r="303">
          <cell r="B303" t="str">
            <v>B05000</v>
          </cell>
        </row>
        <row r="304">
          <cell r="B304" t="str">
            <v>B05005</v>
          </cell>
        </row>
        <row r="305">
          <cell r="B305" t="str">
            <v>B05010</v>
          </cell>
        </row>
        <row r="306">
          <cell r="B306" t="str">
            <v>B05015</v>
          </cell>
        </row>
        <row r="307">
          <cell r="B307" t="str">
            <v>B05020</v>
          </cell>
        </row>
        <row r="308">
          <cell r="B308" t="str">
            <v>B06000</v>
          </cell>
        </row>
        <row r="309">
          <cell r="B309" t="str">
            <v>B06005</v>
          </cell>
        </row>
        <row r="310">
          <cell r="B310" t="str">
            <v>B06010</v>
          </cell>
        </row>
        <row r="311">
          <cell r="B311" t="str">
            <v>B07000</v>
          </cell>
        </row>
        <row r="312">
          <cell r="B312" t="str">
            <v>B07005</v>
          </cell>
        </row>
        <row r="313">
          <cell r="B313" t="str">
            <v>B07010</v>
          </cell>
        </row>
        <row r="314">
          <cell r="B314" t="str">
            <v>B08000</v>
          </cell>
        </row>
        <row r="315">
          <cell r="B315" t="str">
            <v>B08005</v>
          </cell>
        </row>
        <row r="316">
          <cell r="B316" t="str">
            <v>B08010</v>
          </cell>
        </row>
        <row r="317">
          <cell r="B317" t="str">
            <v>B09000</v>
          </cell>
        </row>
        <row r="318">
          <cell r="B318" t="str">
            <v>B09005</v>
          </cell>
        </row>
        <row r="319">
          <cell r="B319" t="str">
            <v>B09010</v>
          </cell>
        </row>
        <row r="320">
          <cell r="B320" t="str">
            <v>B09015</v>
          </cell>
        </row>
        <row r="321">
          <cell r="B321" t="str">
            <v>B09020</v>
          </cell>
        </row>
        <row r="322">
          <cell r="B322" t="str">
            <v>B09025</v>
          </cell>
        </row>
        <row r="323">
          <cell r="B323" t="str">
            <v>B10000</v>
          </cell>
        </row>
        <row r="324">
          <cell r="B324" t="str">
            <v>B11129</v>
          </cell>
        </row>
        <row r="325">
          <cell r="B325" t="str">
            <v>B11000</v>
          </cell>
        </row>
        <row r="326">
          <cell r="B326" t="str">
            <v>B11005</v>
          </cell>
        </row>
        <row r="327">
          <cell r="B327" t="str">
            <v>B11010</v>
          </cell>
        </row>
        <row r="328">
          <cell r="B328" t="str">
            <v>B12000</v>
          </cell>
        </row>
        <row r="329">
          <cell r="B329" t="str">
            <v>B13000</v>
          </cell>
        </row>
        <row r="330">
          <cell r="B330" t="str">
            <v>B14000</v>
          </cell>
        </row>
        <row r="331">
          <cell r="B331" t="str">
            <v>B14005</v>
          </cell>
        </row>
        <row r="332">
          <cell r="B332" t="str">
            <v>B14010</v>
          </cell>
        </row>
        <row r="333">
          <cell r="B333" t="str">
            <v>B15000</v>
          </cell>
        </row>
        <row r="334">
          <cell r="B334" t="str">
            <v>B15005</v>
          </cell>
        </row>
        <row r="335">
          <cell r="B335" t="str">
            <v>B15010</v>
          </cell>
        </row>
        <row r="336">
          <cell r="B336" t="str">
            <v>B15015</v>
          </cell>
        </row>
        <row r="337">
          <cell r="B337" t="str">
            <v>B15020</v>
          </cell>
        </row>
        <row r="338">
          <cell r="B338" t="str">
            <v>B15025</v>
          </cell>
        </row>
        <row r="339">
          <cell r="B339" t="str">
            <v>B15030</v>
          </cell>
        </row>
        <row r="340">
          <cell r="B340" t="str">
            <v>B15035</v>
          </cell>
        </row>
        <row r="341">
          <cell r="B341" t="str">
            <v>B15040</v>
          </cell>
        </row>
        <row r="342">
          <cell r="B342" t="str">
            <v>B15045</v>
          </cell>
        </row>
        <row r="343">
          <cell r="B343" t="str">
            <v>B15050</v>
          </cell>
        </row>
        <row r="344">
          <cell r="B344" t="str">
            <v>B15055</v>
          </cell>
        </row>
        <row r="345">
          <cell r="B345" t="str">
            <v>B15060</v>
          </cell>
        </row>
        <row r="346">
          <cell r="B346" t="str">
            <v>B99999</v>
          </cell>
        </row>
        <row r="347">
          <cell r="B347" t="str">
            <v>C01000</v>
          </cell>
        </row>
        <row r="348">
          <cell r="B348" t="str">
            <v>C01005</v>
          </cell>
        </row>
        <row r="349">
          <cell r="B349" t="str">
            <v>C01010</v>
          </cell>
        </row>
        <row r="350">
          <cell r="B350" t="str">
            <v>C01015</v>
          </cell>
        </row>
        <row r="351">
          <cell r="B351" t="str">
            <v>C02000</v>
          </cell>
        </row>
        <row r="352">
          <cell r="B352" t="str">
            <v>C02005</v>
          </cell>
        </row>
        <row r="353">
          <cell r="B353" t="str">
            <v>C02010</v>
          </cell>
        </row>
        <row r="354">
          <cell r="B354" t="str">
            <v>C02015</v>
          </cell>
        </row>
        <row r="355">
          <cell r="B355" t="str">
            <v>C02020</v>
          </cell>
        </row>
        <row r="356">
          <cell r="B356" t="str">
            <v>C02025</v>
          </cell>
        </row>
        <row r="357">
          <cell r="B357" t="str">
            <v>C03000</v>
          </cell>
        </row>
        <row r="358">
          <cell r="B358" t="str">
            <v>C03005</v>
          </cell>
        </row>
        <row r="359">
          <cell r="B359" t="str">
            <v>C03010</v>
          </cell>
        </row>
        <row r="360">
          <cell r="B360" t="str">
            <v>C03015</v>
          </cell>
        </row>
        <row r="361">
          <cell r="B361" t="str">
            <v>C04000</v>
          </cell>
        </row>
        <row r="362">
          <cell r="B362" t="str">
            <v>C04005</v>
          </cell>
        </row>
        <row r="363">
          <cell r="B363" t="str">
            <v>C04010</v>
          </cell>
        </row>
        <row r="364">
          <cell r="B364" t="str">
            <v>C99999</v>
          </cell>
        </row>
        <row r="365">
          <cell r="B365" t="str">
            <v>D01000</v>
          </cell>
        </row>
        <row r="366">
          <cell r="B366" t="str">
            <v>D02000</v>
          </cell>
        </row>
        <row r="367">
          <cell r="B367" t="str">
            <v>D99999</v>
          </cell>
        </row>
        <row r="368">
          <cell r="B368" t="str">
            <v>E01000</v>
          </cell>
        </row>
        <row r="369">
          <cell r="B369" t="str">
            <v>E01005</v>
          </cell>
        </row>
        <row r="370">
          <cell r="B370" t="str">
            <v>E01010</v>
          </cell>
        </row>
        <row r="371">
          <cell r="B371" t="str">
            <v>E01015</v>
          </cell>
        </row>
        <row r="372">
          <cell r="B372" t="str">
            <v>E01020</v>
          </cell>
        </row>
        <row r="373">
          <cell r="B373" t="str">
            <v>E01025</v>
          </cell>
        </row>
        <row r="374">
          <cell r="B374" t="str">
            <v>E01030</v>
          </cell>
        </row>
        <row r="375">
          <cell r="B375" t="str">
            <v>E01035</v>
          </cell>
        </row>
        <row r="376">
          <cell r="B376" t="str">
            <v>E01040</v>
          </cell>
        </row>
        <row r="377">
          <cell r="B377" t="str">
            <v>E01045</v>
          </cell>
        </row>
        <row r="378">
          <cell r="B378" t="str">
            <v>E01050</v>
          </cell>
        </row>
        <row r="379">
          <cell r="B379" t="str">
            <v>E01055</v>
          </cell>
        </row>
        <row r="380">
          <cell r="B380" t="str">
            <v>E01060</v>
          </cell>
        </row>
        <row r="381">
          <cell r="B381" t="str">
            <v>E01065</v>
          </cell>
        </row>
        <row r="382">
          <cell r="B382" t="str">
            <v>E01070</v>
          </cell>
        </row>
        <row r="383">
          <cell r="B383" t="str">
            <v>E01075</v>
          </cell>
        </row>
        <row r="384">
          <cell r="B384" t="str">
            <v>E01080</v>
          </cell>
        </row>
        <row r="385">
          <cell r="B385" t="str">
            <v>E01085</v>
          </cell>
        </row>
        <row r="386">
          <cell r="B386" t="str">
            <v>E01090</v>
          </cell>
        </row>
        <row r="387">
          <cell r="B387" t="str">
            <v>E01095</v>
          </cell>
        </row>
        <row r="388">
          <cell r="B388" t="str">
            <v>E01100</v>
          </cell>
        </row>
        <row r="389">
          <cell r="B389" t="str">
            <v>E01105</v>
          </cell>
        </row>
        <row r="390">
          <cell r="B390" t="str">
            <v>E01110</v>
          </cell>
        </row>
        <row r="391">
          <cell r="B391" t="str">
            <v>E01115</v>
          </cell>
        </row>
        <row r="392">
          <cell r="B392" t="str">
            <v>E01120</v>
          </cell>
        </row>
        <row r="393">
          <cell r="B393" t="str">
            <v>E02000</v>
          </cell>
        </row>
        <row r="394">
          <cell r="B394" t="str">
            <v>E02005</v>
          </cell>
        </row>
        <row r="395">
          <cell r="B395" t="str">
            <v>E02010</v>
          </cell>
        </row>
        <row r="396">
          <cell r="B396" t="str">
            <v>E02015</v>
          </cell>
        </row>
        <row r="397">
          <cell r="B397" t="str">
            <v>E02020</v>
          </cell>
        </row>
        <row r="398">
          <cell r="B398" t="str">
            <v>E02025</v>
          </cell>
        </row>
        <row r="399">
          <cell r="B399" t="str">
            <v>E02030</v>
          </cell>
        </row>
        <row r="400">
          <cell r="B400" t="str">
            <v>E02035</v>
          </cell>
        </row>
        <row r="401">
          <cell r="B401" t="str">
            <v>E02040</v>
          </cell>
        </row>
        <row r="402">
          <cell r="B402" t="str">
            <v>E02045</v>
          </cell>
        </row>
        <row r="403">
          <cell r="B403" t="str">
            <v>E02050</v>
          </cell>
        </row>
        <row r="404">
          <cell r="B404" t="str">
            <v>E02055</v>
          </cell>
        </row>
        <row r="405">
          <cell r="B405" t="str">
            <v>E02060</v>
          </cell>
        </row>
        <row r="406">
          <cell r="B406" t="str">
            <v>E02065</v>
          </cell>
        </row>
        <row r="407">
          <cell r="B407" t="str">
            <v>E02070</v>
          </cell>
        </row>
        <row r="408">
          <cell r="B408" t="str">
            <v>E02075</v>
          </cell>
        </row>
        <row r="409">
          <cell r="B409" t="str">
            <v>E02080</v>
          </cell>
        </row>
        <row r="410">
          <cell r="B410" t="str">
            <v>E02085</v>
          </cell>
        </row>
        <row r="411">
          <cell r="B411" t="str">
            <v>E02090</v>
          </cell>
        </row>
        <row r="412">
          <cell r="B412" t="str">
            <v>E02095</v>
          </cell>
        </row>
        <row r="413">
          <cell r="B413" t="str">
            <v>E02100</v>
          </cell>
        </row>
        <row r="414">
          <cell r="B414" t="str">
            <v>E02105</v>
          </cell>
        </row>
        <row r="415">
          <cell r="B415" t="str">
            <v>E02110</v>
          </cell>
        </row>
        <row r="416">
          <cell r="B416" t="str">
            <v>E02115</v>
          </cell>
        </row>
        <row r="417">
          <cell r="B417" t="str">
            <v>E02120</v>
          </cell>
        </row>
        <row r="418">
          <cell r="B418" t="str">
            <v>E02125</v>
          </cell>
        </row>
        <row r="419">
          <cell r="B419" t="str">
            <v>E02130</v>
          </cell>
        </row>
        <row r="420">
          <cell r="B420" t="str">
            <v>E02135</v>
          </cell>
        </row>
        <row r="421">
          <cell r="B421" t="str">
            <v>E02140</v>
          </cell>
        </row>
        <row r="422">
          <cell r="B422" t="str">
            <v>E02145</v>
          </cell>
        </row>
        <row r="423">
          <cell r="B423" t="str">
            <v>E02150</v>
          </cell>
        </row>
        <row r="424">
          <cell r="B424" t="str">
            <v>E99999</v>
          </cell>
        </row>
        <row r="425">
          <cell r="B425" t="str">
            <v>X01000</v>
          </cell>
        </row>
        <row r="426">
          <cell r="B426" t="str">
            <v>Y01000</v>
          </cell>
        </row>
        <row r="427">
          <cell r="B427" t="str">
            <v>Y01005</v>
          </cell>
        </row>
        <row r="428">
          <cell r="B428" t="str">
            <v>Y01010</v>
          </cell>
        </row>
        <row r="429">
          <cell r="B429" t="str">
            <v>Y01015</v>
          </cell>
        </row>
        <row r="430">
          <cell r="B430" t="str">
            <v>Y01020</v>
          </cell>
        </row>
        <row r="431">
          <cell r="B431" t="str">
            <v>Y02000</v>
          </cell>
        </row>
        <row r="432">
          <cell r="B432" t="str">
            <v>Y02005</v>
          </cell>
        </row>
        <row r="433">
          <cell r="B433" t="str">
            <v>Y02010</v>
          </cell>
        </row>
        <row r="434">
          <cell r="B434" t="str">
            <v>Y03000</v>
          </cell>
        </row>
        <row r="435">
          <cell r="B435" t="str">
            <v>Y99999</v>
          </cell>
        </row>
        <row r="436">
          <cell r="B436" t="str">
            <v>Z99999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  <sheetName val="Convalida"/>
      <sheetName val="Bloomberg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</sheetNames>
    <sheetDataSet>
      <sheetData sheetId="0">
        <row r="4">
          <cell r="A4" t="str">
            <v>101</v>
          </cell>
        </row>
        <row r="5">
          <cell r="A5" t="str">
            <v>102</v>
          </cell>
        </row>
        <row r="6">
          <cell r="A6" t="str">
            <v>103</v>
          </cell>
        </row>
        <row r="7">
          <cell r="A7" t="str">
            <v>104</v>
          </cell>
        </row>
        <row r="8">
          <cell r="A8" t="str">
            <v>105</v>
          </cell>
        </row>
        <row r="9">
          <cell r="A9" t="str">
            <v>106</v>
          </cell>
        </row>
        <row r="10">
          <cell r="A10" t="str">
            <v>107</v>
          </cell>
        </row>
        <row r="11">
          <cell r="A11" t="str">
            <v>108</v>
          </cell>
        </row>
        <row r="12">
          <cell r="A12" t="str">
            <v>109</v>
          </cell>
        </row>
        <row r="13">
          <cell r="A13" t="str">
            <v>901</v>
          </cell>
        </row>
        <row r="14">
          <cell r="A14" t="str">
            <v>902</v>
          </cell>
        </row>
        <row r="15">
          <cell r="A15" t="str">
            <v>903</v>
          </cell>
        </row>
        <row r="16">
          <cell r="A16" t="str">
            <v>904</v>
          </cell>
        </row>
        <row r="17">
          <cell r="A17" t="str">
            <v>905</v>
          </cell>
        </row>
        <row r="18">
          <cell r="A18" t="str">
            <v>906</v>
          </cell>
        </row>
        <row r="19">
          <cell r="A19" t="str">
            <v>907</v>
          </cell>
        </row>
        <row r="20">
          <cell r="A20" t="str">
            <v>908</v>
          </cell>
        </row>
        <row r="21">
          <cell r="A21" t="str">
            <v>909</v>
          </cell>
        </row>
        <row r="22">
          <cell r="A22" t="str">
            <v>910</v>
          </cell>
        </row>
        <row r="23">
          <cell r="A23" t="str">
            <v>911</v>
          </cell>
        </row>
        <row r="24">
          <cell r="A24" t="str">
            <v>912</v>
          </cell>
        </row>
        <row r="25">
          <cell r="A25" t="str">
            <v>913</v>
          </cell>
        </row>
        <row r="26">
          <cell r="A26" t="str">
            <v>914</v>
          </cell>
        </row>
        <row r="27">
          <cell r="A27" t="str">
            <v>915</v>
          </cell>
        </row>
        <row r="28">
          <cell r="A28" t="str">
            <v>916</v>
          </cell>
        </row>
        <row r="29">
          <cell r="A29" t="str">
            <v>917</v>
          </cell>
        </row>
        <row r="30">
          <cell r="A30" t="str">
            <v>918</v>
          </cell>
        </row>
        <row r="31">
          <cell r="A31" t="str">
            <v>920</v>
          </cell>
        </row>
        <row r="32">
          <cell r="A32" t="str">
            <v>930</v>
          </cell>
        </row>
        <row r="33">
          <cell r="A33" t="str">
            <v>940</v>
          </cell>
        </row>
        <row r="34">
          <cell r="A34" t="str">
            <v>960</v>
          </cell>
        </row>
        <row r="39">
          <cell r="B39" t="str">
            <v>1° - Trim</v>
          </cell>
        </row>
        <row r="40">
          <cell r="B40" t="str">
            <v>2° - Trim</v>
          </cell>
        </row>
        <row r="41">
          <cell r="B41" t="str">
            <v>3° - Trim</v>
          </cell>
        </row>
        <row r="42">
          <cell r="B42" t="str">
            <v>4° - Trim</v>
          </cell>
        </row>
        <row r="43">
          <cell r="B43" t="str">
            <v>C - Consuntivo</v>
          </cell>
        </row>
        <row r="46">
          <cell r="B46" t="str">
            <v>B0010</v>
          </cell>
        </row>
        <row r="47">
          <cell r="B47" t="str">
            <v>B0020</v>
          </cell>
        </row>
        <row r="48">
          <cell r="B48" t="str">
            <v>B0030</v>
          </cell>
        </row>
        <row r="49">
          <cell r="B49" t="str">
            <v>B0040</v>
          </cell>
        </row>
        <row r="50">
          <cell r="B50" t="str">
            <v>B0050</v>
          </cell>
        </row>
        <row r="51">
          <cell r="B51" t="str">
            <v>B0060</v>
          </cell>
        </row>
        <row r="52">
          <cell r="B52" t="str">
            <v>B0070</v>
          </cell>
        </row>
        <row r="53">
          <cell r="B53" t="str">
            <v>B0080</v>
          </cell>
        </row>
        <row r="54">
          <cell r="B54" t="str">
            <v>B0090</v>
          </cell>
        </row>
        <row r="55">
          <cell r="B55" t="str">
            <v>B0100</v>
          </cell>
        </row>
        <row r="56">
          <cell r="B56" t="str">
            <v>B0110</v>
          </cell>
        </row>
        <row r="57">
          <cell r="B57" t="str">
            <v>B0120</v>
          </cell>
        </row>
        <row r="58">
          <cell r="B58" t="str">
            <v>B0130</v>
          </cell>
        </row>
        <row r="59">
          <cell r="B59" t="str">
            <v>B0140</v>
          </cell>
        </row>
        <row r="60">
          <cell r="B60" t="str">
            <v>B0150</v>
          </cell>
        </row>
        <row r="61">
          <cell r="B61" t="str">
            <v>B0160</v>
          </cell>
        </row>
        <row r="62">
          <cell r="B62" t="str">
            <v>B0170</v>
          </cell>
        </row>
        <row r="63">
          <cell r="B63" t="str">
            <v>B0180</v>
          </cell>
        </row>
        <row r="64">
          <cell r="B64" t="str">
            <v>B0190</v>
          </cell>
        </row>
        <row r="65">
          <cell r="B65" t="str">
            <v>B0200</v>
          </cell>
        </row>
        <row r="66">
          <cell r="B66" t="str">
            <v>B0210</v>
          </cell>
        </row>
        <row r="67">
          <cell r="B67" t="str">
            <v>B0220</v>
          </cell>
        </row>
        <row r="68">
          <cell r="B68" t="str">
            <v>B0221</v>
          </cell>
        </row>
        <row r="69">
          <cell r="B69" t="str">
            <v>B0222</v>
          </cell>
        </row>
        <row r="70">
          <cell r="B70" t="str">
            <v>B0223</v>
          </cell>
        </row>
        <row r="71">
          <cell r="B71" t="str">
            <v>B0230</v>
          </cell>
        </row>
        <row r="72">
          <cell r="B72" t="str">
            <v>B0231</v>
          </cell>
        </row>
        <row r="73">
          <cell r="B73" t="str">
            <v>B0232</v>
          </cell>
        </row>
        <row r="74">
          <cell r="B74" t="str">
            <v>B0233</v>
          </cell>
        </row>
        <row r="75">
          <cell r="B75" t="str">
            <v>B0240</v>
          </cell>
        </row>
        <row r="76">
          <cell r="B76" t="str">
            <v>B0250</v>
          </cell>
        </row>
        <row r="77">
          <cell r="B77" t="str">
            <v>B0260</v>
          </cell>
        </row>
        <row r="78">
          <cell r="B78" t="str">
            <v>B0270</v>
          </cell>
        </row>
        <row r="79">
          <cell r="B79" t="str">
            <v>B0280</v>
          </cell>
        </row>
        <row r="80">
          <cell r="B80" t="str">
            <v>B0290</v>
          </cell>
        </row>
        <row r="81">
          <cell r="B81" t="str">
            <v>B0300</v>
          </cell>
        </row>
        <row r="82">
          <cell r="B82" t="str">
            <v>B0310</v>
          </cell>
        </row>
        <row r="83">
          <cell r="B83" t="str">
            <v>B0320</v>
          </cell>
        </row>
        <row r="84">
          <cell r="B84" t="str">
            <v>B0330</v>
          </cell>
        </row>
        <row r="85">
          <cell r="B85" t="str">
            <v>B0340</v>
          </cell>
        </row>
        <row r="86">
          <cell r="B86" t="str">
            <v>B0350</v>
          </cell>
        </row>
        <row r="87">
          <cell r="B87" t="str">
            <v>B0360</v>
          </cell>
        </row>
        <row r="88">
          <cell r="B88" t="str">
            <v>B0370</v>
          </cell>
        </row>
        <row r="89">
          <cell r="B89" t="str">
            <v>B0380</v>
          </cell>
        </row>
        <row r="90">
          <cell r="B90" t="str">
            <v>B0390</v>
          </cell>
        </row>
        <row r="91">
          <cell r="B91" t="str">
            <v>B0400</v>
          </cell>
        </row>
        <row r="92">
          <cell r="B92" t="str">
            <v>B0410</v>
          </cell>
        </row>
        <row r="93">
          <cell r="B93" t="str">
            <v>B0420</v>
          </cell>
        </row>
        <row r="94">
          <cell r="B94" t="str">
            <v>B0430</v>
          </cell>
        </row>
        <row r="95">
          <cell r="B95" t="str">
            <v>B0440</v>
          </cell>
        </row>
        <row r="96">
          <cell r="B96" t="str">
            <v>B0451</v>
          </cell>
        </row>
        <row r="97">
          <cell r="B97" t="str">
            <v>B0452</v>
          </cell>
        </row>
        <row r="98">
          <cell r="B98" t="str">
            <v>B0453</v>
          </cell>
        </row>
        <row r="99">
          <cell r="B99" t="str">
            <v>B0460</v>
          </cell>
        </row>
        <row r="100">
          <cell r="B100" t="str">
            <v>B0470</v>
          </cell>
        </row>
        <row r="101">
          <cell r="B101" t="str">
            <v>B0480</v>
          </cell>
        </row>
        <row r="102">
          <cell r="B102" t="str">
            <v>B0490</v>
          </cell>
        </row>
        <row r="103">
          <cell r="B103" t="str">
            <v>B0500</v>
          </cell>
        </row>
        <row r="104">
          <cell r="B104" t="str">
            <v>B0510</v>
          </cell>
        </row>
        <row r="105">
          <cell r="B105" t="str">
            <v>B0520</v>
          </cell>
        </row>
        <row r="106">
          <cell r="B106" t="str">
            <v>B0530</v>
          </cell>
        </row>
        <row r="107">
          <cell r="B107" t="str">
            <v>B0540</v>
          </cell>
        </row>
        <row r="108">
          <cell r="B108" t="str">
            <v>B0550</v>
          </cell>
        </row>
        <row r="109">
          <cell r="B109" t="str">
            <v>B0560</v>
          </cell>
        </row>
        <row r="110">
          <cell r="B110" t="str">
            <v>B0570</v>
          </cell>
        </row>
        <row r="111">
          <cell r="B111" t="str">
            <v>B0580</v>
          </cell>
        </row>
        <row r="112">
          <cell r="B112" t="str">
            <v>B0590</v>
          </cell>
        </row>
        <row r="113">
          <cell r="B113" t="str">
            <v>B0600</v>
          </cell>
        </row>
        <row r="114">
          <cell r="B114" t="str">
            <v>B0610</v>
          </cell>
        </row>
        <row r="115">
          <cell r="B115" t="str">
            <v>B0620</v>
          </cell>
        </row>
        <row r="116">
          <cell r="B116" t="str">
            <v>B0630</v>
          </cell>
        </row>
        <row r="117">
          <cell r="B117" t="str">
            <v>B0640</v>
          </cell>
        </row>
        <row r="118">
          <cell r="B118" t="str">
            <v>B0650</v>
          </cell>
        </row>
        <row r="119">
          <cell r="B119" t="str">
            <v>B0660</v>
          </cell>
        </row>
        <row r="120">
          <cell r="B120" t="str">
            <v>B0670</v>
          </cell>
        </row>
        <row r="121">
          <cell r="B121" t="str">
            <v>B0680</v>
          </cell>
        </row>
        <row r="122">
          <cell r="B122" t="str">
            <v>B0690</v>
          </cell>
        </row>
        <row r="123">
          <cell r="B123" t="str">
            <v>B0700</v>
          </cell>
        </row>
        <row r="124">
          <cell r="B124" t="str">
            <v>B0710</v>
          </cell>
        </row>
        <row r="125">
          <cell r="B125" t="str">
            <v>B0720</v>
          </cell>
        </row>
        <row r="126">
          <cell r="B126" t="str">
            <v>B0730</v>
          </cell>
        </row>
        <row r="127">
          <cell r="B127" t="str">
            <v>B0740</v>
          </cell>
        </row>
        <row r="128">
          <cell r="B128" t="str">
            <v>B0750</v>
          </cell>
        </row>
        <row r="129">
          <cell r="B129" t="str">
            <v>B0760</v>
          </cell>
        </row>
        <row r="130">
          <cell r="B130" t="str">
            <v>B0770</v>
          </cell>
        </row>
        <row r="131">
          <cell r="B131" t="str">
            <v>B0780</v>
          </cell>
        </row>
        <row r="132">
          <cell r="B132" t="str">
            <v>B0781</v>
          </cell>
        </row>
        <row r="133">
          <cell r="B133" t="str">
            <v>B0790</v>
          </cell>
        </row>
        <row r="134">
          <cell r="B134" t="str">
            <v>B0800</v>
          </cell>
        </row>
        <row r="135">
          <cell r="B135" t="str">
            <v>B0810</v>
          </cell>
        </row>
        <row r="136">
          <cell r="B136" t="str">
            <v>B0820</v>
          </cell>
        </row>
        <row r="137">
          <cell r="B137" t="str">
            <v>B0830</v>
          </cell>
        </row>
        <row r="138">
          <cell r="B138" t="str">
            <v>B0840</v>
          </cell>
        </row>
        <row r="139">
          <cell r="B139" t="str">
            <v>B0850</v>
          </cell>
        </row>
        <row r="140">
          <cell r="B140" t="str">
            <v>B0860</v>
          </cell>
        </row>
        <row r="141">
          <cell r="B141" t="str">
            <v>B0861</v>
          </cell>
        </row>
        <row r="142">
          <cell r="B142" t="str">
            <v>B0870</v>
          </cell>
        </row>
        <row r="143">
          <cell r="B143" t="str">
            <v>B0880</v>
          </cell>
        </row>
        <row r="144">
          <cell r="B144" t="str">
            <v>B0890</v>
          </cell>
        </row>
        <row r="145">
          <cell r="B145" t="str">
            <v>B0900</v>
          </cell>
        </row>
        <row r="146">
          <cell r="B146" t="str">
            <v>B0910</v>
          </cell>
        </row>
        <row r="147">
          <cell r="B147" t="str">
            <v>B0920</v>
          </cell>
        </row>
        <row r="148">
          <cell r="B148" t="str">
            <v>B0930</v>
          </cell>
        </row>
        <row r="149">
          <cell r="B149" t="str">
            <v>B0940</v>
          </cell>
        </row>
        <row r="150">
          <cell r="B150" t="str">
            <v>B0950</v>
          </cell>
        </row>
        <row r="151">
          <cell r="B151" t="str">
            <v>B0960</v>
          </cell>
        </row>
        <row r="152">
          <cell r="B152" t="str">
            <v>B0970</v>
          </cell>
        </row>
        <row r="153">
          <cell r="B153" t="str">
            <v>B0980</v>
          </cell>
        </row>
        <row r="154">
          <cell r="B154" t="str">
            <v>B0990</v>
          </cell>
        </row>
        <row r="155">
          <cell r="B155" t="str">
            <v>B1000</v>
          </cell>
        </row>
        <row r="156">
          <cell r="B156" t="str">
            <v>B1010</v>
          </cell>
        </row>
        <row r="157">
          <cell r="B157" t="str">
            <v>C0010</v>
          </cell>
        </row>
        <row r="158">
          <cell r="B158" t="str">
            <v>C0020</v>
          </cell>
        </row>
        <row r="159">
          <cell r="B159" t="str">
            <v>C0030</v>
          </cell>
        </row>
        <row r="160">
          <cell r="B160" t="str">
            <v>C0040</v>
          </cell>
        </row>
        <row r="161">
          <cell r="B161" t="str">
            <v>C0050</v>
          </cell>
        </row>
        <row r="162">
          <cell r="B162" t="str">
            <v>C0060</v>
          </cell>
        </row>
        <row r="163">
          <cell r="B163" t="str">
            <v>C0070</v>
          </cell>
        </row>
        <row r="164">
          <cell r="B164" t="str">
            <v>C0080</v>
          </cell>
        </row>
        <row r="165">
          <cell r="B165" t="str">
            <v>C0090</v>
          </cell>
        </row>
        <row r="166">
          <cell r="B166" t="str">
            <v>C0100</v>
          </cell>
        </row>
        <row r="167">
          <cell r="B167" t="str">
            <v>D0010</v>
          </cell>
        </row>
        <row r="168">
          <cell r="B168" t="str">
            <v>D0020</v>
          </cell>
        </row>
        <row r="169">
          <cell r="B169" t="str">
            <v>E0010</v>
          </cell>
        </row>
        <row r="170">
          <cell r="B170" t="str">
            <v>E0020</v>
          </cell>
        </row>
        <row r="171">
          <cell r="B171" t="str">
            <v>E0030</v>
          </cell>
        </row>
        <row r="172">
          <cell r="B172" t="str">
            <v>E0040</v>
          </cell>
        </row>
        <row r="173">
          <cell r="B173" t="str">
            <v>E0050</v>
          </cell>
        </row>
        <row r="174">
          <cell r="B174" t="str">
            <v>E0060</v>
          </cell>
        </row>
        <row r="175">
          <cell r="B175" t="str">
            <v>E0070</v>
          </cell>
        </row>
        <row r="176">
          <cell r="B176" t="str">
            <v>E0080</v>
          </cell>
        </row>
        <row r="177">
          <cell r="B177" t="str">
            <v>E0081</v>
          </cell>
        </row>
        <row r="178">
          <cell r="B178" t="str">
            <v>E0090</v>
          </cell>
        </row>
        <row r="179">
          <cell r="B179" t="str">
            <v>E0091</v>
          </cell>
        </row>
        <row r="180">
          <cell r="B180" t="str">
            <v>Y0010</v>
          </cell>
        </row>
        <row r="181">
          <cell r="B181" t="str">
            <v>Y0020</v>
          </cell>
        </row>
        <row r="182">
          <cell r="B182" t="str">
            <v>Y0030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  <sheetName val="confronto con i trimestre 2007"/>
      <sheetName val="confronto con iv trimestre 2007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Income statement"/>
      <sheetName val="MKTG and G&amp;A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</sheetNames>
    <sheetDataSet>
      <sheetData sheetId="0" refreshError="1">
        <row r="4">
          <cell r="A4" t="str">
            <v>-</v>
          </cell>
        </row>
        <row r="5">
          <cell r="A5" t="str">
            <v>101</v>
          </cell>
        </row>
        <row r="6">
          <cell r="A6" t="str">
            <v>102</v>
          </cell>
        </row>
        <row r="7">
          <cell r="A7" t="str">
            <v>103</v>
          </cell>
        </row>
        <row r="8">
          <cell r="A8" t="str">
            <v>104</v>
          </cell>
        </row>
        <row r="9">
          <cell r="A9" t="str">
            <v>105</v>
          </cell>
        </row>
        <row r="10">
          <cell r="A10" t="str">
            <v>106</v>
          </cell>
        </row>
        <row r="11">
          <cell r="A11" t="str">
            <v>107</v>
          </cell>
        </row>
        <row r="12">
          <cell r="A12" t="str">
            <v>108</v>
          </cell>
        </row>
        <row r="13">
          <cell r="A13" t="str">
            <v>109</v>
          </cell>
        </row>
        <row r="14">
          <cell r="A14" t="str">
            <v>901</v>
          </cell>
        </row>
        <row r="15">
          <cell r="A15" t="str">
            <v>902</v>
          </cell>
        </row>
        <row r="16">
          <cell r="A16" t="str">
            <v>903</v>
          </cell>
        </row>
        <row r="17">
          <cell r="A17" t="str">
            <v>904</v>
          </cell>
        </row>
        <row r="18">
          <cell r="A18" t="str">
            <v>905</v>
          </cell>
        </row>
        <row r="19">
          <cell r="A19" t="str">
            <v>906</v>
          </cell>
        </row>
        <row r="20">
          <cell r="A20" t="str">
            <v>907</v>
          </cell>
        </row>
        <row r="21">
          <cell r="A21" t="str">
            <v>908</v>
          </cell>
        </row>
        <row r="22">
          <cell r="A22" t="str">
            <v>909</v>
          </cell>
        </row>
        <row r="23">
          <cell r="A23" t="str">
            <v>910</v>
          </cell>
        </row>
        <row r="24">
          <cell r="A24" t="str">
            <v>911</v>
          </cell>
        </row>
        <row r="25">
          <cell r="A25" t="str">
            <v>912</v>
          </cell>
        </row>
        <row r="26">
          <cell r="A26" t="str">
            <v>913</v>
          </cell>
        </row>
        <row r="27">
          <cell r="A27" t="str">
            <v>914</v>
          </cell>
        </row>
        <row r="28">
          <cell r="A28" t="str">
            <v>915</v>
          </cell>
        </row>
        <row r="29">
          <cell r="A29" t="str">
            <v>916</v>
          </cell>
        </row>
        <row r="30">
          <cell r="A30" t="str">
            <v>917</v>
          </cell>
        </row>
        <row r="31">
          <cell r="A31" t="str">
            <v>918</v>
          </cell>
        </row>
        <row r="32">
          <cell r="A32" t="str">
            <v>920</v>
          </cell>
        </row>
        <row r="33">
          <cell r="A33" t="str">
            <v>930</v>
          </cell>
        </row>
        <row r="34">
          <cell r="A34" t="str">
            <v>940</v>
          </cell>
        </row>
        <row r="35">
          <cell r="A35" t="str">
            <v>960</v>
          </cell>
        </row>
        <row r="36">
          <cell r="A36">
            <v>999</v>
          </cell>
        </row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30">
          <cell r="C30">
            <v>0</v>
          </cell>
        </row>
      </sheetData>
      <sheetData sheetId="3"/>
      <sheetData sheetId="4">
        <row r="8">
          <cell r="C8">
            <v>1500000000</v>
          </cell>
        </row>
      </sheetData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TM_Schede"/>
      <sheetName val="TM_Schede _AO"/>
      <sheetName val="TM_Schede _ASPwacc"/>
      <sheetName val="TM_CHECK"/>
      <sheetName val="TM_Schede _ASP"/>
      <sheetName val="_TM_Schede _ASP 2010"/>
      <sheetName val="Transcodifica"/>
      <sheetName val="Dispersione"/>
      <sheetName val="Grafici"/>
      <sheetName val="Schede Indicatori CRIL"/>
      <sheetName val="Anagrafica CRIL"/>
      <sheetName val="Anagrafica Struttura"/>
      <sheetName val="Flusso_A_con_CRIL"/>
      <sheetName val="PVT_Flusso_A_con_CRIL_Bench"/>
      <sheetName val="PVT_Flusso_A_con_CRIL"/>
      <sheetName val="DSAO_2011_con_CRIL"/>
      <sheetName val="PVT_DSAO_2011_con_CRIL"/>
      <sheetName val="HSP12_Con_Cril"/>
      <sheetName val="PVT_HSP12_Con_Cril"/>
      <sheetName val="PVT_Personale _economico"/>
      <sheetName val="PVT_Personale_anagrafica"/>
      <sheetName val="Personale_anagrafica"/>
      <sheetName val="Personale _economico"/>
      <sheetName val="TM_Transcodifica"/>
      <sheetName val="TM_Schema 2008-Aziende"/>
      <sheetName val="Anagrafica_sp "/>
      <sheetName val="Simulazione indicatori Asp Mess"/>
      <sheetName val="appoggio"/>
      <sheetName val="se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Allergologia</v>
          </cell>
        </row>
      </sheetData>
      <sheetData sheetId="10">
        <row r="2">
          <cell r="B2" t="str">
            <v>Allergologia</v>
          </cell>
        </row>
        <row r="3">
          <cell r="B3" t="str">
            <v>Angiologia</v>
          </cell>
        </row>
        <row r="4">
          <cell r="B4" t="str">
            <v>Cardiochirurgia pediatrica</v>
          </cell>
        </row>
        <row r="5">
          <cell r="B5" t="str">
            <v>Cardiochirurgia</v>
          </cell>
        </row>
        <row r="6">
          <cell r="B6" t="str">
            <v xml:space="preserve">Cardiologia </v>
          </cell>
        </row>
        <row r="7">
          <cell r="B7" t="str">
            <v>Chirurgia generale</v>
          </cell>
        </row>
        <row r="8">
          <cell r="B8" t="str">
            <v>Chirurgia maxillo facciale</v>
          </cell>
        </row>
        <row r="9">
          <cell r="B9" t="str">
            <v>Chirurgia pediatrica</v>
          </cell>
        </row>
        <row r="10">
          <cell r="B10" t="str">
            <v>Chirurgia plastica</v>
          </cell>
        </row>
        <row r="11">
          <cell r="B11" t="str">
            <v>Chirurgia toracica</v>
          </cell>
        </row>
        <row r="12">
          <cell r="B12" t="str">
            <v>Chirurgia vascolare</v>
          </cell>
        </row>
        <row r="13">
          <cell r="B13" t="str">
            <v>Medicina dello sport</v>
          </cell>
        </row>
        <row r="14">
          <cell r="B14" t="str">
            <v>Ematologia, immunoematologia</v>
          </cell>
        </row>
        <row r="15">
          <cell r="B15" t="str">
            <v>Malattie endocrine, del ricambio e della nutrizione, diabetologia</v>
          </cell>
        </row>
        <row r="16">
          <cell r="B16" t="str">
            <v>Immunologia</v>
          </cell>
        </row>
        <row r="17">
          <cell r="B17" t="str">
            <v>Geriatria</v>
          </cell>
        </row>
        <row r="18">
          <cell r="B18" t="str">
            <v>Malattie infettive e tropicali</v>
          </cell>
        </row>
        <row r="19">
          <cell r="B19" t="str">
            <v>Medicina del lavoro</v>
          </cell>
        </row>
        <row r="20">
          <cell r="B20" t="str">
            <v>Medicina generale</v>
          </cell>
        </row>
        <row r="21">
          <cell r="B21" t="str">
            <v>Nefrologia</v>
          </cell>
        </row>
        <row r="22">
          <cell r="B22" t="str">
            <v>Neurochirurgia</v>
          </cell>
        </row>
        <row r="23">
          <cell r="B23" t="str">
            <v>Nido, neonati sani</v>
          </cell>
        </row>
        <row r="24">
          <cell r="B24" t="str">
            <v>Neurologia</v>
          </cell>
        </row>
        <row r="25">
          <cell r="B25" t="str">
            <v>Neuropsichiatria infantile</v>
          </cell>
        </row>
        <row r="26">
          <cell r="B26" t="str">
            <v>Oculistica</v>
          </cell>
        </row>
        <row r="27">
          <cell r="B27" t="str">
            <v>Odontoiatria e stomatologia</v>
          </cell>
        </row>
        <row r="28">
          <cell r="B28" t="str">
            <v>Ortopedia e traumatologia</v>
          </cell>
        </row>
        <row r="29">
          <cell r="B29" t="str">
            <v>Ostetricia e ginecologia</v>
          </cell>
        </row>
        <row r="30">
          <cell r="B30" t="str">
            <v>Otorinolaringoiatria, audiologia</v>
          </cell>
        </row>
        <row r="31">
          <cell r="B31" t="str">
            <v>Pediatria</v>
          </cell>
        </row>
        <row r="32">
          <cell r="B32" t="str">
            <v>Psichiatria</v>
          </cell>
        </row>
        <row r="33">
          <cell r="B33" t="str">
            <v>Urologia</v>
          </cell>
        </row>
        <row r="34">
          <cell r="B34" t="str">
            <v>Grandi ustioni pediatriche</v>
          </cell>
        </row>
        <row r="35">
          <cell r="B35" t="str">
            <v>Grandi ustionati</v>
          </cell>
        </row>
        <row r="36">
          <cell r="B36" t="str">
            <v>Nefrologia abilitata al trapianto di rene</v>
          </cell>
        </row>
        <row r="37">
          <cell r="B37" t="str">
            <v>Astanteria, accettazione e osservazione (OBI)</v>
          </cell>
        </row>
        <row r="38">
          <cell r="B38" t="str">
            <v>MCAU</v>
          </cell>
        </row>
        <row r="39">
          <cell r="B39" t="str">
            <v>Dermatologia, dermosifilopatia</v>
          </cell>
        </row>
        <row r="40">
          <cell r="B40" t="str">
            <v>Emodialisi</v>
          </cell>
        </row>
        <row r="41">
          <cell r="B41" t="str">
            <v>Gastroenterologia</v>
          </cell>
        </row>
        <row r="42">
          <cell r="B42" t="str">
            <v>Medicina nucleare</v>
          </cell>
        </row>
        <row r="43">
          <cell r="B43" t="str">
            <v>Patologia neonatale, neonatologia</v>
          </cell>
        </row>
        <row r="44">
          <cell r="B44" t="str">
            <v>Oncologia</v>
          </cell>
        </row>
        <row r="45">
          <cell r="B45" t="str">
            <v>Oncoematologia pediatrica</v>
          </cell>
        </row>
        <row r="46">
          <cell r="B46" t="str">
            <v>Oncoematologia</v>
          </cell>
        </row>
        <row r="47">
          <cell r="B47" t="str">
            <v xml:space="preserve">Solventi / Camere interdivisionali a pagamento </v>
          </cell>
        </row>
        <row r="48">
          <cell r="B48" t="str">
            <v>Pneumologia, tisiologia e fisiopatologia respiratoria</v>
          </cell>
        </row>
        <row r="49">
          <cell r="B49" t="str">
            <v>Radiologia</v>
          </cell>
        </row>
        <row r="50">
          <cell r="B50" t="str">
            <v>Radioterapia</v>
          </cell>
        </row>
        <row r="51">
          <cell r="B51" t="str">
            <v>Reumatologia</v>
          </cell>
        </row>
        <row r="52">
          <cell r="B52" t="str">
            <v>Terapia intensiva neonatale</v>
          </cell>
        </row>
        <row r="53">
          <cell r="B53" t="str">
            <v>Radioterapia oncologica</v>
          </cell>
        </row>
        <row r="54">
          <cell r="B54" t="str">
            <v>Neurochirurgia pediatrica</v>
          </cell>
        </row>
        <row r="55">
          <cell r="B55" t="str">
            <v>Nefrologia pediatrica</v>
          </cell>
        </row>
        <row r="56">
          <cell r="B56" t="str">
            <v>Urologia pediatrica</v>
          </cell>
        </row>
        <row r="57">
          <cell r="B57" t="str">
            <v>Unità spinale</v>
          </cell>
        </row>
        <row r="58">
          <cell r="B58" t="str">
            <v>Recupero e riabilitazione funzionale</v>
          </cell>
        </row>
        <row r="59">
          <cell r="B59" t="str">
            <v>Neuroriabilitazione</v>
          </cell>
        </row>
        <row r="60">
          <cell r="B60" t="str">
            <v>Detenuti/Case circondariali</v>
          </cell>
        </row>
        <row r="61">
          <cell r="B61" t="str">
            <v xml:space="preserve">Unità interdivisionali di day hospital/day surgery </v>
          </cell>
        </row>
        <row r="62">
          <cell r="B62" t="str">
            <v>Lungodegenti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90_Anagrafica Completa"/>
      <sheetName val="Copertina"/>
      <sheetName val="00.1 Anagrafica SSR con ACCESSI"/>
      <sheetName val="TOT_ANAGRAFICHE"/>
      <sheetName val="01.1 Coerenza anagrafiche"/>
      <sheetName val="01.2 Accessi per mese"/>
      <sheetName val="Accessi_per_SINGOLO_MESE"/>
      <sheetName val="Accessi_errati"/>
      <sheetName val="01.3 Distribuzione TRIAGE"/>
      <sheetName val="Scarico_Triage"/>
      <sheetName val="TRIAGE MEDICO"/>
      <sheetName val="01.4 Q.tà pro-capite per ASP"/>
      <sheetName val="RICOVERATI"/>
      <sheetName val="ricoverati per mese"/>
      <sheetName val="Trasf_altro pS_EFFICIENZA"/>
      <sheetName val="01.4 % Ricoveri e trasferimenti"/>
      <sheetName val="01.4bis Ricoveri e trasferiment"/>
      <sheetName val="01.5 Distrib ModArrivo"/>
      <sheetName val="01.6 Distrib RespINVIO"/>
      <sheetName val="01.7 Relaz tra ModArr e RespInv"/>
      <sheetName val="ARR_RESPINVIO"/>
      <sheetName val="ProbPrinc_Trauma % (2)"/>
      <sheetName val="ProbPrinc_Trauma %"/>
      <sheetName val="Resp_INVIO %"/>
      <sheetName val="Modalità_di_Arrivo %"/>
      <sheetName val="Problema_Principale %"/>
      <sheetName val="190_Anagrafica Privati"/>
      <sheetName val="01.8 Distrib ProbPrinc_Trauma"/>
      <sheetName val="01.8 bis Distrib ProbPrinTrauma"/>
      <sheetName val="01.9 Distrib ProblemaPrincipale"/>
      <sheetName val="01.10 Focus &quot;Altro&quot;"/>
      <sheetName val="01.11 Num. di record"/>
      <sheetName val="01.12 Motivo del TRASFERIMENTO"/>
      <sheetName val="01.13 Esito tratt e diagn princ"/>
      <sheetName val="diagnosi princ div 6 e 7"/>
      <sheetName val="Alimentazione_esito_trattamento"/>
      <sheetName val="Distribuzione_motivo_trasferime"/>
      <sheetName val="Transcodifica=&quot;Altro&quot;"/>
      <sheetName val="%_ALTRO"/>
      <sheetName val="Distrib_RESP_INVIO"/>
      <sheetName val="pivot probldivedazero"/>
      <sheetName val="probl diverso da zero e trauma"/>
      <sheetName val="NEWprobl"/>
      <sheetName val="Sheet1"/>
      <sheetName val="Sheet2"/>
      <sheetName val="esito ricovero %"/>
      <sheetName val="ap.Aziend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COD_IST</v>
          </cell>
        </row>
      </sheetData>
      <sheetData sheetId="6">
        <row r="1">
          <cell r="A1" t="str">
            <v>COD_IST</v>
          </cell>
        </row>
      </sheetData>
      <sheetData sheetId="7"/>
      <sheetData sheetId="8"/>
      <sheetData sheetId="9"/>
      <sheetData sheetId="10"/>
      <sheetData sheetId="11">
        <row r="1">
          <cell r="A1" t="str">
            <v>CodiceIstituto</v>
          </cell>
        </row>
      </sheetData>
      <sheetData sheetId="12">
        <row r="1">
          <cell r="A1" t="str">
            <v>CodiceIstituto</v>
          </cell>
          <cell r="B1" t="str">
            <v>DenominazioneStruttura</v>
          </cell>
          <cell r="C1" t="str">
            <v>PERC</v>
          </cell>
        </row>
        <row r="2">
          <cell r="A2">
            <v>19020200</v>
          </cell>
          <cell r="C2">
            <v>0.16810758885686838</v>
          </cell>
        </row>
        <row r="3">
          <cell r="A3">
            <v>19030100</v>
          </cell>
          <cell r="C3">
            <v>0.19772861550580975</v>
          </cell>
        </row>
        <row r="4">
          <cell r="A4">
            <v>19030200</v>
          </cell>
          <cell r="C4">
            <v>0.20346910933541221</v>
          </cell>
        </row>
        <row r="5">
          <cell r="A5">
            <v>19030300</v>
          </cell>
          <cell r="C5">
            <v>0.16069856178456121</v>
          </cell>
        </row>
        <row r="6">
          <cell r="A6">
            <v>19030400</v>
          </cell>
          <cell r="C6">
            <v>0.15209634255129348</v>
          </cell>
        </row>
        <row r="7">
          <cell r="A7">
            <v>19031900</v>
          </cell>
          <cell r="C7">
            <v>8.8790233074361818E-2</v>
          </cell>
        </row>
        <row r="8">
          <cell r="A8">
            <v>19032000</v>
          </cell>
          <cell r="C8">
            <v>0.10714285714285714</v>
          </cell>
        </row>
        <row r="9">
          <cell r="A9">
            <v>19032100</v>
          </cell>
          <cell r="C9">
            <v>0.1728395061728395</v>
          </cell>
        </row>
        <row r="10">
          <cell r="A10">
            <v>19032200</v>
          </cell>
          <cell r="C10">
            <v>0.1506426735218509</v>
          </cell>
        </row>
        <row r="11">
          <cell r="A11">
            <v>19033000</v>
          </cell>
          <cell r="C11">
            <v>7.6923076923076927E-2</v>
          </cell>
        </row>
        <row r="12">
          <cell r="A12">
            <v>19033200</v>
          </cell>
          <cell r="C12">
            <v>0.13006934229880227</v>
          </cell>
        </row>
        <row r="13">
          <cell r="A13">
            <v>19033300</v>
          </cell>
          <cell r="C13">
            <v>8.6956521739130432E-2</v>
          </cell>
        </row>
        <row r="14">
          <cell r="A14">
            <v>19033400</v>
          </cell>
          <cell r="C14">
            <v>0.11352578657152125</v>
          </cell>
        </row>
        <row r="15">
          <cell r="A15">
            <v>19033800</v>
          </cell>
          <cell r="C15">
            <v>0.2338160879427674</v>
          </cell>
        </row>
        <row r="16">
          <cell r="A16">
            <v>19033900</v>
          </cell>
          <cell r="C16">
            <v>0.15877957658779576</v>
          </cell>
        </row>
        <row r="17">
          <cell r="A17">
            <v>19034000</v>
          </cell>
          <cell r="C17">
            <v>0.1767778901247051</v>
          </cell>
        </row>
        <row r="18">
          <cell r="A18">
            <v>19034100</v>
          </cell>
          <cell r="C18">
            <v>0.14406184118060436</v>
          </cell>
        </row>
        <row r="19">
          <cell r="A19">
            <v>19034200</v>
          </cell>
          <cell r="C19">
            <v>0.15554592720970536</v>
          </cell>
        </row>
        <row r="20">
          <cell r="A20">
            <v>19034300</v>
          </cell>
          <cell r="C20">
            <v>0.11770365618986529</v>
          </cell>
        </row>
        <row r="21">
          <cell r="A21">
            <v>19034400</v>
          </cell>
          <cell r="C21">
            <v>0.1459832134292566</v>
          </cell>
        </row>
        <row r="22">
          <cell r="A22">
            <v>19034500</v>
          </cell>
          <cell r="C22">
            <v>0.22690968666803193</v>
          </cell>
        </row>
        <row r="23">
          <cell r="A23">
            <v>19034600</v>
          </cell>
          <cell r="C23">
            <v>0.24781659388646288</v>
          </cell>
        </row>
        <row r="24">
          <cell r="A24">
            <v>19034700</v>
          </cell>
          <cell r="C24">
            <v>0.13692368839427663</v>
          </cell>
        </row>
        <row r="25">
          <cell r="A25">
            <v>19034900</v>
          </cell>
          <cell r="C25">
            <v>0.12871287128712872</v>
          </cell>
        </row>
        <row r="26">
          <cell r="A26">
            <v>19035000</v>
          </cell>
          <cell r="C26">
            <v>0.17191011235955056</v>
          </cell>
        </row>
        <row r="27">
          <cell r="A27">
            <v>19035100</v>
          </cell>
          <cell r="C27">
            <v>0.22104091976758561</v>
          </cell>
        </row>
        <row r="28">
          <cell r="A28">
            <v>19035200</v>
          </cell>
          <cell r="C28">
            <v>0.14239933119687892</v>
          </cell>
        </row>
        <row r="29">
          <cell r="A29">
            <v>19035300</v>
          </cell>
          <cell r="C29">
            <v>0.17195121951219511</v>
          </cell>
        </row>
        <row r="30">
          <cell r="A30">
            <v>19035500</v>
          </cell>
          <cell r="C30">
            <v>4.5936395759717315E-2</v>
          </cell>
        </row>
        <row r="31">
          <cell r="A31">
            <v>19030500</v>
          </cell>
          <cell r="C31">
            <v>0.18315018315018314</v>
          </cell>
        </row>
        <row r="32">
          <cell r="A32">
            <v>19092201</v>
          </cell>
          <cell r="C32">
            <v>0.10990808537155321</v>
          </cell>
        </row>
        <row r="33">
          <cell r="A33">
            <v>19092302</v>
          </cell>
          <cell r="C33">
            <v>9.8285082057901527E-2</v>
          </cell>
        </row>
        <row r="34">
          <cell r="A34">
            <v>19092401</v>
          </cell>
          <cell r="C34">
            <v>0.21676300578034682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Income statement"/>
    </sheetNames>
    <sheetDataSet>
      <sheetData sheetId="0"/>
      <sheetData sheetId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E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/>
      <sheetData sheetId="3">
        <row r="8">
          <cell r="C8">
            <v>1500000000</v>
          </cell>
        </row>
      </sheetData>
      <sheetData sheetId="4"/>
      <sheetData sheetId="5">
        <row r="8">
          <cell r="C8">
            <v>1500000000</v>
          </cell>
        </row>
        <row r="16">
          <cell r="C16">
            <v>1</v>
          </cell>
        </row>
      </sheetData>
      <sheetData sheetId="6"/>
      <sheetData sheetId="7"/>
      <sheetData sheetId="8"/>
      <sheetData sheetId="9"/>
      <sheetData sheetId="10" refreshError="1">
        <row r="5">
          <cell r="B5">
            <v>4565677.4227499999</v>
          </cell>
          <cell r="CW5">
            <v>5.9055028687053424E-2</v>
          </cell>
        </row>
        <row r="6">
          <cell r="CW6">
            <v>1.5846805463578439E-3</v>
          </cell>
        </row>
        <row r="7">
          <cell r="CW7">
            <v>0.12314042828474651</v>
          </cell>
        </row>
        <row r="8">
          <cell r="CW8">
            <v>6.9807202118477713E-3</v>
          </cell>
        </row>
        <row r="9">
          <cell r="CW9">
            <v>2.9994279946917225E-3</v>
          </cell>
        </row>
        <row r="10">
          <cell r="CW10">
            <v>6.0498793177514998E-2</v>
          </cell>
        </row>
        <row r="11">
          <cell r="CW11">
            <v>1.0484551968412434E-2</v>
          </cell>
        </row>
        <row r="12">
          <cell r="CW12">
            <v>2.3887899199564775E-2</v>
          </cell>
        </row>
        <row r="13">
          <cell r="CW13">
            <v>5.9704738090340437E-2</v>
          </cell>
        </row>
        <row r="14">
          <cell r="CW14">
            <v>5.4074112636733992E-2</v>
          </cell>
        </row>
        <row r="15">
          <cell r="CW15">
            <v>1.106238085162361E-2</v>
          </cell>
        </row>
        <row r="16">
          <cell r="CW16">
            <v>2.6771200878538751E-2</v>
          </cell>
        </row>
        <row r="17">
          <cell r="CW17">
            <v>7.7872184841545011E-2</v>
          </cell>
        </row>
        <row r="18">
          <cell r="CW18">
            <v>2.9677249877045248E-2</v>
          </cell>
        </row>
        <row r="19">
          <cell r="CW19">
            <v>5.87631497951126E-3</v>
          </cell>
        </row>
        <row r="20">
          <cell r="CW20">
            <v>0.13467340875514608</v>
          </cell>
        </row>
        <row r="21">
          <cell r="CW21">
            <v>8.1294845211576594E-2</v>
          </cell>
        </row>
        <row r="22">
          <cell r="CW22">
            <v>1.1224931765260245E-2</v>
          </cell>
        </row>
        <row r="23">
          <cell r="CW23">
            <v>4.4819969180249088E-2</v>
          </cell>
        </row>
        <row r="24">
          <cell r="CW24">
            <v>0.11258262999765738</v>
          </cell>
        </row>
        <row r="25">
          <cell r="CW25">
            <v>2.173202304478743E-2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elenco"/>
      <sheetName val="Foglio2"/>
      <sheetName val="pvt_1°2012"/>
      <sheetName val="pvt_C_2011"/>
      <sheetName val="1°2012"/>
      <sheetName val="C_2011"/>
      <sheetName val="4°2011"/>
      <sheetName val="3°2011"/>
      <sheetName val="2°2011"/>
      <sheetName val="1°2011"/>
      <sheetName val="C_2010"/>
      <sheetName val="4°2010"/>
      <sheetName val="3°2010"/>
      <sheetName val="2°2010"/>
      <sheetName val="1°2010"/>
      <sheetName val="2009"/>
    </sheetNames>
    <sheetDataSet>
      <sheetData sheetId="0">
        <row r="2">
          <cell r="D2" t="str">
            <v xml:space="preserve"> -  - A)  Valore della produzione</v>
          </cell>
        </row>
        <row r="3">
          <cell r="D3" t="str">
            <v xml:space="preserve"> - AA0010 - A.1)  Contributi in c/esercizio</v>
          </cell>
        </row>
        <row r="4">
          <cell r="D4" t="str">
            <v xml:space="preserve"> - AA0020 - A.1.A)  Contributi da Regione o Prov. Aut. per quota F.S. regionale</v>
          </cell>
        </row>
        <row r="5">
          <cell r="D5" t="str">
            <v xml:space="preserve"> - AA0030 - A.1.A.1)  da Regione o Prov. Aut. per quota F.S. regionale indistinto</v>
          </cell>
        </row>
        <row r="6">
          <cell r="D6" t="str">
            <v xml:space="preserve"> - AA0040 - A.1.A.2)  da Regione o Prov. Aut. per quota F.S. regionale vincolato</v>
          </cell>
        </row>
        <row r="7">
          <cell r="D7" t="str">
            <v xml:space="preserve"> - AA0050 - A.1.B)  Contributi c/esercizio (extra fondo)</v>
          </cell>
        </row>
        <row r="8">
          <cell r="D8" t="str">
            <v xml:space="preserve"> - AA0060 - A.1.B.1)  da Regione o Prov. Aut. (extra fondo) </v>
          </cell>
        </row>
        <row r="9">
          <cell r="D9" t="str">
            <v xml:space="preserve"> - AA0070 - A.1.B.1.1)  Contributi da Regione o Prov. Aut. (extra fondo) vincolati</v>
          </cell>
        </row>
        <row r="10">
          <cell r="D10" t="str">
            <v xml:space="preserve"> - AA0080 - A.1.B.1.2)  Contributi da Regione o Prov. Aut. (extra fondo) - Risorse aggiuntive da bilancio regionale a titolo di copertura LEA</v>
          </cell>
        </row>
        <row r="11">
          <cell r="D11" t="str">
            <v xml:space="preserve"> - AA0090 - A.1.B.1.3)  Contributi da Regione o Prov. Aut. (extra fondo) - Risorse aggiuntive da bilancio regionale a titolo di copertura extra LEA</v>
          </cell>
        </row>
        <row r="12">
          <cell r="D12" t="str">
            <v xml:space="preserve"> - AA0100 - A.1.B.1.4)  Contributi da Regione o Prov. Aut. (extra fondo) - Altro</v>
          </cell>
        </row>
        <row r="13">
          <cell r="D13" t="str">
            <v xml:space="preserve"> - AA0110 - A.1.B.2)  Contributi da Aziende sanitarie pubbliche della Regione o Prov. Aut. (extra fondo) </v>
          </cell>
        </row>
        <row r="14">
          <cell r="D14" t="str">
            <v>R - AA0120 - A.1.B.2.1)  Contributi da Aziende sanitarie pubbliche della Regione o Prov. Aut. (extra fondo) vincolati</v>
          </cell>
        </row>
        <row r="15">
          <cell r="D15" t="str">
            <v>R - AA0130 - A.1.B.2.2)  Contributi da Aziende sanitarie pubbliche della Regione o Prov. Aut. (extra fondo) altro</v>
          </cell>
        </row>
        <row r="16">
          <cell r="D16" t="str">
            <v xml:space="preserve"> - AA0140 - A.1.B.3)  Contributi da altri soggetti pubblici (extra fondo) </v>
          </cell>
        </row>
        <row r="17">
          <cell r="D17" t="str">
            <v xml:space="preserve"> - AA0150 - A.1.B.3.1)  Contributi da altri soggetti pubblici (extra fondo) vincolati</v>
          </cell>
        </row>
        <row r="18">
          <cell r="D18" t="str">
            <v xml:space="preserve"> - AA0160 - A.1.B.3.2)  Contributi da altri soggetti pubblici (extra fondo) L. 210/92</v>
          </cell>
        </row>
        <row r="19">
          <cell r="D19" t="str">
            <v xml:space="preserve"> - AA0170 - A.1.B.3.3)  Contributi da altri soggetti pubblici (extra fondo) altro</v>
          </cell>
        </row>
        <row r="20">
          <cell r="D20" t="str">
            <v xml:space="preserve"> - AA0180 - A.1.C)  Contributi c/esercizio per ricerca</v>
          </cell>
        </row>
        <row r="21">
          <cell r="D21" t="str">
            <v xml:space="preserve"> - AA0190 - A.1.C.1)  Contributi da Ministero della Salute per ricerca corrente</v>
          </cell>
        </row>
        <row r="22">
          <cell r="D22" t="str">
            <v xml:space="preserve"> - AA0200 - A.1.C.2)  Contributi da Ministero della Salute per ricerca finalizzata</v>
          </cell>
        </row>
        <row r="23">
          <cell r="D23" t="str">
            <v xml:space="preserve"> - AA0210 - A.1.C.3)  Contributi da Regione ed altri soggetti pubblici per ricerca</v>
          </cell>
        </row>
        <row r="24">
          <cell r="D24" t="str">
            <v xml:space="preserve"> - AA0220 - A.1.C.4)  Contributi da privati per ricerca</v>
          </cell>
        </row>
        <row r="25">
          <cell r="D25" t="str">
            <v xml:space="preserve"> - AA0230 - A.1.D)  Contributi c/esercizio da privati</v>
          </cell>
        </row>
        <row r="26">
          <cell r="D26" t="str">
            <v xml:space="preserve"> - AA0240 - A.2)  Rettifica contributi c/esercizio per destinazione ad investimenti</v>
          </cell>
        </row>
        <row r="27">
          <cell r="D27" t="str">
            <v xml:space="preserve"> - AA0250 - A.2.A)  Rettifica contributi in c/esercizio per destinazione ad investimenti - da Regione o Prov. Aut. per quota F.S. regionale</v>
          </cell>
        </row>
        <row r="28">
          <cell r="D28" t="str">
            <v xml:space="preserve"> - AA0260 - A.2.B)  Rettifica contributi in c/esercizio per destinazione ad investimenti - altri contributi</v>
          </cell>
        </row>
        <row r="29">
          <cell r="D29" t="str">
            <v xml:space="preserve"> - AA0270 - A.3) Utilizzo fondi per quote inutilizzate contributi vincolati di esercizi precedenti</v>
          </cell>
        </row>
        <row r="30">
          <cell r="D30" t="str">
            <v xml:space="preserve"> - AA0280 - A.3.A)  Utilizzo fondi per quote inutilizzate contributi di esercizi precedenti da Regione o Prov. Aut. per quota F.S. regionale vincolato</v>
          </cell>
        </row>
        <row r="31">
          <cell r="D31" t="str">
            <v xml:space="preserve"> - AA0290 - A.3.B) Utilizzo fondi per quote inutilizzate contributi di esercizi precedenti da soggetti pubblici (extra fondo) vincolati</v>
          </cell>
        </row>
        <row r="32">
          <cell r="D32" t="str">
            <v xml:space="preserve"> - AA0300 - A.3.C)  Utilizzo fondi per quote inutilizzate contributi di esercizi precedenti per ricerca</v>
          </cell>
        </row>
        <row r="33">
          <cell r="D33" t="str">
            <v xml:space="preserve"> - AA0310 - A.3.D) Utilizzo fondi per quote inutilizzate contributi vincolati di esercizi precedenti da privati</v>
          </cell>
        </row>
        <row r="34">
          <cell r="D34" t="str">
            <v xml:space="preserve"> - AA0320 - A.4)  Ricavi per prestazioni sanitarie e sociosanitarie a rilevanza sanitaria</v>
          </cell>
        </row>
        <row r="35">
          <cell r="D35" t="str">
            <v xml:space="preserve"> - AA0330 - A.4.A)  Ricavi per prestazioni sanitarie e sociosanitarie a rilevanza sanitaria erogate a soggetti pubblici </v>
          </cell>
        </row>
        <row r="36">
          <cell r="D36" t="str">
            <v>R - AA0340 - A.4.A.1)  Ricavi per prestaz. sanitarie  e sociosanitarie a rilevanza sanitaria erogate ad Aziende sanitarie pubbliche della Regione</v>
          </cell>
        </row>
        <row r="37">
          <cell r="D37" t="str">
            <v>R - AA0350 - A.4.A.1.1) Prestazioni di ricovero</v>
          </cell>
        </row>
        <row r="38">
          <cell r="D38" t="str">
            <v>R - AA0360 - A.4.A.1.2) Prestazioni di specialistica ambulatoriale</v>
          </cell>
        </row>
        <row r="39">
          <cell r="D39" t="str">
            <v>R - AA0370 - A.4.A.1.3) Prestazioni di psichiatria residenziale e semiresidenziale</v>
          </cell>
        </row>
        <row r="40">
          <cell r="D40" t="str">
            <v>R - AA0380 - A.4.A.1.4) Prestazioni di File F</v>
          </cell>
        </row>
        <row r="41">
          <cell r="D41" t="str">
            <v>R - AA0390 - A.4.A.1.5) Prestazioni servizi MMG, PLS, Contin. assistenziale</v>
          </cell>
        </row>
        <row r="42">
          <cell r="D42" t="str">
            <v>R - AA0400 - A.4.A.1.6) Prestazioni servizi farmaceutica convenzionata</v>
          </cell>
        </row>
        <row r="43">
          <cell r="D43" t="str">
            <v>R - AA0410 - A.4.A.1.7) Prestazioni termali</v>
          </cell>
        </row>
        <row r="44">
          <cell r="D44" t="str">
            <v>R - AA0420 - A.4.A.1.8) Prestazioni trasporto ambulanze ed elisoccorso</v>
          </cell>
        </row>
        <row r="45">
          <cell r="D45" t="str">
            <v xml:space="preserve">R - AA0430 - A.4.A.1.9) Altre prestazioni sanitarie e socio-sanitarie a rilevanza sanitaria </v>
          </cell>
        </row>
        <row r="46">
          <cell r="D46" t="str">
            <v xml:space="preserve"> - AA0440 - A.4.A.2)   Ricavi per prestaz. sanitarie e sociosanitarie a rilevanza sanitaria erogate ad altri soggetti pubblici </v>
          </cell>
        </row>
        <row r="47">
          <cell r="D47" t="str">
            <v xml:space="preserve"> - AA0450 - A.4.A.3)   Ricavi per prestaz. sanitarie e sociosanitarie a rilevanza sanitaria erogate a soggetti pubblici Extraregione</v>
          </cell>
        </row>
        <row r="48">
          <cell r="D48" t="str">
            <v>S - AA0460 - A.4.A.3.1) Prestazioni di ricovero</v>
          </cell>
        </row>
        <row r="49">
          <cell r="D49" t="str">
            <v>S - AA0470 - A.4.A.3.2) Prestazioni ambulatoriali</v>
          </cell>
        </row>
        <row r="50">
          <cell r="D50" t="str">
            <v>SS - AA0480 - A.4.A.3.3) Prestazioni di psichiatria non soggetta a compensazione (resid. e semiresid.)</v>
          </cell>
        </row>
        <row r="51">
          <cell r="D51" t="str">
            <v>S - AA0490 - A.4.A.3.4) Prestazioni di File F</v>
          </cell>
        </row>
        <row r="52">
          <cell r="D52" t="str">
            <v>S - AA0500 - A.4.A.3.5) Prestazioni servizi MMG, PLS, Contin. assistenziale Extraregione</v>
          </cell>
        </row>
        <row r="53">
          <cell r="D53" t="str">
            <v>S - AA0510 - A.4.A.3.6) Prestazioni servizi farmaceutica convenzionata Extraregione</v>
          </cell>
        </row>
        <row r="54">
          <cell r="D54" t="str">
            <v>S - AA0520 - A.4.A.3.7) Prestazioni termali Extraregione</v>
          </cell>
        </row>
        <row r="55">
          <cell r="D55" t="str">
            <v>S - AA0530 - A.4.A.3.8) Prestazioni trasporto ambulanze ed elisoccorso Extraregione</v>
          </cell>
        </row>
        <row r="56">
          <cell r="D56" t="str">
            <v>S - AA0540 - A.4.A.3.9) Altre prestazioni sanitarie e sociosanitarie a rilevanza sanitaria Extraregione</v>
          </cell>
        </row>
        <row r="57">
          <cell r="D57" t="str">
            <v>S - AA0550 - A.4.A.3.10) Ricavi per cessione di emocomponenti e cellule staminali Extraregione</v>
          </cell>
        </row>
        <row r="58">
          <cell r="D58" t="str">
            <v>S - AA0560 - A.4.A.3.11) Ricavi per differenziale tariffe TUC</v>
          </cell>
        </row>
        <row r="59">
          <cell r="D59" t="str">
            <v>SS - AA0570 - A.4.A.3.12) Altre prestazioni sanitarie e sociosanitarie a rilevanza sanitaria non soggette a compensazione Extraregione</v>
          </cell>
        </row>
        <row r="60">
          <cell r="D60" t="str">
            <v>SS - AA0580 - A.4.A.3.12.A) Prestazioni di assistenza riabilitativa non soggette a compensazione Extraregione</v>
          </cell>
        </row>
        <row r="61">
          <cell r="D61" t="str">
            <v>SS - AA0590 - A.4.A.3.12.B) Altre prestazioni sanitarie e socio-sanitarie a rilevanza sanitaria non soggette a compensazione Extraregione</v>
          </cell>
        </row>
        <row r="62">
          <cell r="D62" t="str">
            <v xml:space="preserve"> - AA0600 - A.4.A.3.13) Altre prestazioni sanitarie a rilevanza sanitaria - Mobilità attiva Internazionale</v>
          </cell>
        </row>
        <row r="63">
          <cell r="D63" t="str">
            <v>S - AA0610 - A.4.B)  Ricavi per prestazioni sanitarie e sociosanitarie a rilevanza sanitaria erogate da privati v/residenti Extraregione in compensazione (mobilità attiva)</v>
          </cell>
        </row>
        <row r="64">
          <cell r="D64" t="str">
            <v>S - AA0620 - A.4.B.1)  Prestazioni di ricovero da priv. Extraregione in compensazione (mobilità attiva)</v>
          </cell>
        </row>
        <row r="65">
          <cell r="D65" t="str">
            <v>S - AA0630 - A.4.B.2)  Prestazioni ambulatoriali da priv. Extraregione in compensazione  (mobilità attiva)</v>
          </cell>
        </row>
        <row r="66">
          <cell r="D66" t="str">
            <v>S - AA0640 - A.4.B.3)  Prestazioni di File F da priv. Extraregione in compensazione (mobilità attiva)</v>
          </cell>
        </row>
        <row r="67">
          <cell r="D67" t="str">
            <v>S - AA0650 - A.4.B.4)  Altre prestazioni sanitarie e sociosanitarie a rilevanza sanitaria erogate da privati v/residenti Extraregione in compensazione (mobilità attiva)</v>
          </cell>
        </row>
        <row r="68">
          <cell r="D68" t="str">
            <v xml:space="preserve"> - AA0660 - A.4.C)  Ricavi per prestazioni sanitarie e sociosanitarie a rilevanza sanitaria erogate a privati </v>
          </cell>
        </row>
        <row r="69">
          <cell r="D69" t="str">
            <v xml:space="preserve"> - AA0670 - A.4.D)  Ricavi per prestazioni sanitarie erogate in regime di intramoenia</v>
          </cell>
        </row>
        <row r="70">
          <cell r="D70" t="str">
            <v xml:space="preserve"> - AA0680 - A.4.D.1)  Ricavi per prestazioni sanitarie intramoenia - Area ospedaliera</v>
          </cell>
        </row>
        <row r="71">
          <cell r="D71" t="str">
            <v xml:space="preserve"> - AA0690 - A.4.D.2)  Ricavi per prestazioni sanitarie intramoenia - Area specialistica</v>
          </cell>
        </row>
        <row r="72">
          <cell r="D72" t="str">
            <v xml:space="preserve"> - AA0700 - A.4.D.3)  Ricavi per prestazioni sanitarie intramoenia - Area sanità pubblica</v>
          </cell>
        </row>
        <row r="73">
          <cell r="D73" t="str">
            <v xml:space="preserve"> - AA0710 - A.4.D.4)  Ricavi per prestazioni sanitarie intramoenia - Consulenze (ex art. 55 c.1 lett. c), d) ed ex art. 57-58)</v>
          </cell>
        </row>
        <row r="74">
          <cell r="D74" t="str">
            <v>R - AA0720 - A.4.D.5)  Ricavi per prestazioni sanitarie intramoenia - Consulenze (ex art. 55 c.1 lett. c), d) ed ex art. 57-58) (Aziende sanitarie pubbliche della Regione)</v>
          </cell>
        </row>
        <row r="75">
          <cell r="D75" t="str">
            <v xml:space="preserve"> - AA0730 - A.4.D.6)  Ricavi per prestazioni sanitarie intramoenia - Altro</v>
          </cell>
        </row>
        <row r="76">
          <cell r="D76" t="str">
            <v>R - AA0740 - A.4.D.7)  Ricavi per prestazioni sanitarie intramoenia - Altro (Aziende sanitarie pubbliche della Regione)</v>
          </cell>
        </row>
        <row r="77">
          <cell r="D77" t="str">
            <v xml:space="preserve"> - AA0750 - A.5) Concorsi, recuperi e rimborsi</v>
          </cell>
        </row>
        <row r="78">
          <cell r="D78" t="str">
            <v xml:space="preserve"> - AA0760 - A.5.A) Rimborsi assicurativi</v>
          </cell>
        </row>
        <row r="79">
          <cell r="D79" t="str">
            <v xml:space="preserve"> - AA0770 - A.5.B) Concorsi, recuperi e rimborsi da Regione</v>
          </cell>
        </row>
        <row r="80">
          <cell r="D80" t="str">
            <v xml:space="preserve"> - AA0780 - A.5.B.1) Rimborso degli oneri stipendiali del personale dell'azienda in posizione di comando presso la Regione</v>
          </cell>
        </row>
        <row r="81">
          <cell r="D81" t="str">
            <v xml:space="preserve"> - AA0790 - A.5.B.2) Altri concorsi, recuperi e rimborsi da parte della Regione</v>
          </cell>
        </row>
        <row r="82">
          <cell r="D82" t="str">
            <v>R - AA0800 - A.5.C) Concorsi, recuperi e rimborsi da Aziende sanitarie pubbliche della Regione</v>
          </cell>
        </row>
        <row r="83">
          <cell r="D83" t="str">
            <v>R - AA0810 - A.5.C.1) Rimborso degli oneri stipendiali del personale dipendente dell'azienda in posizione di comando presso Aziende sanitarie pubbliche della Regione</v>
          </cell>
        </row>
        <row r="84">
          <cell r="D84" t="str">
            <v>R - AA0820 - A.5.C.2) Rimborsi per acquisto beni da parte di Aziende sanitarie pubbliche della Regione</v>
          </cell>
        </row>
        <row r="85">
          <cell r="D85" t="str">
            <v>R - AA0830 - A.5.C.3) Altri concorsi, recuperi e rimborsi da parte di Aziende sanitarie pubbliche della Regione</v>
          </cell>
        </row>
        <row r="86">
          <cell r="D86" t="str">
            <v xml:space="preserve"> - AA0840 - A.5.D) Concorsi, recuperi e rimborsi da altri soggetti pubblici</v>
          </cell>
        </row>
        <row r="87">
          <cell r="D87" t="str">
            <v xml:space="preserve"> - AA0850 - A.5.D.1) Rimborso degli oneri stipendiali del personale dipendente dell'azienda in posizione di comando presso altri soggetti pubblici</v>
          </cell>
        </row>
        <row r="88">
          <cell r="D88" t="str">
            <v xml:space="preserve"> - AA0860 - A.5.D.2) Rimborsi per acquisto beni da parte di altri soggetti pubblici</v>
          </cell>
        </row>
        <row r="89">
          <cell r="D89" t="str">
            <v xml:space="preserve"> - AA0870 - A.5.D.3) Altri concorsi, recuperi e rimborsi da parte di altri soggetti pubblici</v>
          </cell>
        </row>
        <row r="90">
          <cell r="D90" t="str">
            <v xml:space="preserve"> - AA0880 - A.5.E) Concorsi, recuperi e rimborsi da privati</v>
          </cell>
        </row>
        <row r="91">
          <cell r="D91" t="str">
            <v xml:space="preserve"> - AA0890 - A.5.E.1) Rimborso da aziende farmaceutiche per Pay back</v>
          </cell>
        </row>
        <row r="92">
          <cell r="D92" t="str">
            <v xml:space="preserve"> - AA0900 - A.5.E.1.1) Pay-back per il superamento del tetto della spesa farmaceutica territoriale</v>
          </cell>
        </row>
        <row r="93">
          <cell r="D93" t="str">
            <v xml:space="preserve"> - AA0910 - A.5.E.1.2) Pay-back per superamento del tetto della spesa farmaceutica ospedaliera</v>
          </cell>
        </row>
        <row r="94">
          <cell r="D94" t="str">
            <v xml:space="preserve"> - AA0920 - A.5.E.1.3) Ulteriore Pay-back</v>
          </cell>
        </row>
        <row r="95">
          <cell r="D95" t="str">
            <v xml:space="preserve"> - AA0930 - A.5.E.2) Altri concorsi, recuperi e rimborsi da privati</v>
          </cell>
        </row>
        <row r="96">
          <cell r="D96" t="str">
            <v xml:space="preserve"> - AA0940 - A.6)  Compartecipazione alla spesa per prestazioni sanitarie (Ticket)</v>
          </cell>
        </row>
        <row r="97">
          <cell r="D97" t="str">
            <v xml:space="preserve"> - AA0950 - A.6.A)  Compartecipazione alla spesa per prestazioni sanitarie - Ticket sulle prestazioni di specialistica ambulatoriale</v>
          </cell>
        </row>
        <row r="98">
          <cell r="D98" t="str">
            <v xml:space="preserve"> - AA0960 - A.6.B)  Compartecipazione alla spesa per prestazioni sanitarie - Ticket sul pronto soccorso</v>
          </cell>
        </row>
        <row r="99">
          <cell r="D99" t="str">
            <v xml:space="preserve"> - AA0970 - A.6.C)  Compartecipazione alla spesa per prestazioni sanitarie (Ticket) - Altro</v>
          </cell>
        </row>
        <row r="100">
          <cell r="D100" t="str">
            <v xml:space="preserve"> - AA0980 - A.7)  Quota contributi c/capitale imputata all'esercizio</v>
          </cell>
        </row>
        <row r="101">
          <cell r="D101" t="str">
            <v xml:space="preserve"> - AA0990 - A.7.A) Quota imputata all'esercizio dei finanziamenti per investimenti dallo Stato</v>
          </cell>
        </row>
        <row r="102">
          <cell r="D102" t="str">
            <v xml:space="preserve"> - AA1000 - A.7.B)  Quota imputata all'esercizio dei finanziamenti per investimenti da Regione </v>
          </cell>
        </row>
        <row r="103">
          <cell r="D103" t="str">
            <v xml:space="preserve"> - AA1010 - A.7.C)  Quota imputata all'esercizio dei finanziamenti per beni di prima dotazione</v>
          </cell>
        </row>
        <row r="104">
          <cell r="D104" t="str">
            <v xml:space="preserve"> - AA1020 - A.7.D) Quota imputata all'esercizio dei contributi in c/ esercizio FSR destinati ad investimenti</v>
          </cell>
        </row>
        <row r="105">
          <cell r="D105" t="str">
            <v xml:space="preserve"> - AA1030 - A.7.E) Quota imputata all'esercizio degli altri contributi in c/ esercizio destinati ad investimenti</v>
          </cell>
        </row>
        <row r="106">
          <cell r="D106" t="str">
            <v xml:space="preserve"> - AA1040 - A.7.F) Quota imputata all'esercizio di altre poste del patrimonio netto</v>
          </cell>
        </row>
        <row r="107">
          <cell r="D107" t="str">
            <v xml:space="preserve"> - AA1050 - A.8)  Incrementi delle immobilizzazioni per lavori interni</v>
          </cell>
        </row>
        <row r="108">
          <cell r="D108" t="str">
            <v xml:space="preserve"> - AA1060 - A.9) Altri ricavi e proventi</v>
          </cell>
        </row>
        <row r="109">
          <cell r="D109" t="str">
            <v xml:space="preserve"> - AA1070 - A.9.A) Ricavi per prestazioni non sanitarie</v>
          </cell>
        </row>
        <row r="110">
          <cell r="D110" t="str">
            <v xml:space="preserve"> - AA1080 - A.9.B) Fitti attivi ed altri proventi da attività immobiliari</v>
          </cell>
        </row>
        <row r="111">
          <cell r="D111" t="str">
            <v xml:space="preserve"> - AA1090 - A.9.C) Altri proventi diversi</v>
          </cell>
        </row>
        <row r="112">
          <cell r="D112" t="str">
            <v xml:space="preserve"> - AZ9999 - Totale valore della produzione (A)</v>
          </cell>
        </row>
        <row r="113">
          <cell r="D113" t="str">
            <v xml:space="preserve"> - BA0010 - B.1)  Acquisti di beni</v>
          </cell>
        </row>
        <row r="114">
          <cell r="D114" t="str">
            <v xml:space="preserve"> - BA0020 - B.1.A)  Acquisti di beni sanitari</v>
          </cell>
        </row>
        <row r="115">
          <cell r="D115" t="str">
            <v xml:space="preserve"> - BA0030 - B.1.A.1)  Prodotti farmaceutici ed emoderivati</v>
          </cell>
        </row>
        <row r="116">
          <cell r="D116" t="str">
            <v xml:space="preserve"> - BA0040 - B.1.A.1.1) Medicinali con AIC, ad eccezione di vaccini ed emoderivati di produzione regionale</v>
          </cell>
        </row>
        <row r="117">
          <cell r="D117" t="str">
            <v xml:space="preserve"> - BA0050 - B.1.A.1.2) Medicinali senza AIC</v>
          </cell>
        </row>
        <row r="118">
          <cell r="D118" t="str">
            <v xml:space="preserve"> - BA0060 - B.1.A.1.3) Emoderivati di produzione regionale</v>
          </cell>
        </row>
        <row r="119">
          <cell r="D119" t="str">
            <v xml:space="preserve"> - BA0070 - B.1.A.2)  Sangue ed emocomponenti</v>
          </cell>
        </row>
        <row r="120">
          <cell r="D120" t="str">
            <v>R - BA0080 - B.1.A.2.1) da pubblico (Aziende sanitarie pubbliche della Regione) – Mobilità intraregionale</v>
          </cell>
        </row>
        <row r="121">
          <cell r="D121" t="str">
            <v>S - BA0090 - B.1.A.2.2) da pubblico (Aziende sanitarie pubbliche extra Regione) – Mobilità extraregionale</v>
          </cell>
        </row>
        <row r="122">
          <cell r="D122" t="str">
            <v xml:space="preserve"> - BA0100 - B.1.A.2.3) da altri soggetti</v>
          </cell>
        </row>
        <row r="123">
          <cell r="D123" t="str">
            <v xml:space="preserve"> - BA0210 - B.1.A.3) Dispositivi medici</v>
          </cell>
        </row>
        <row r="124">
          <cell r="D124" t="str">
            <v xml:space="preserve"> - BA0220 - B.1.A.3.1)  Dispositivi medici </v>
          </cell>
        </row>
        <row r="125">
          <cell r="D125" t="str">
            <v xml:space="preserve"> - BA0230 - B.1.A.3.2)  Dispositivi medici impiantabili attivi</v>
          </cell>
        </row>
        <row r="126">
          <cell r="D126" t="str">
            <v xml:space="preserve"> - BA0240 - B.1.A.3.3)  Dispositivi medico diagnostici in vitro (IVD)</v>
          </cell>
        </row>
        <row r="127">
          <cell r="D127" t="str">
            <v xml:space="preserve"> - BA0250 - B.1.A.4)  Prodotti dietetici</v>
          </cell>
        </row>
        <row r="128">
          <cell r="D128" t="str">
            <v xml:space="preserve"> - BA0260 - B.1.A.5)  Materiali per la profilassi (vaccini)</v>
          </cell>
        </row>
        <row r="129">
          <cell r="D129" t="str">
            <v xml:space="preserve"> - BA0270 - B.1.A.6)  Prodotti chimici</v>
          </cell>
        </row>
        <row r="130">
          <cell r="D130" t="str">
            <v xml:space="preserve"> - BA0280 - B.1.A.7)  Materiali e prodotti per uso veterinario</v>
          </cell>
        </row>
        <row r="131">
          <cell r="D131" t="str">
            <v xml:space="preserve"> - BA0290 - B.1.A.8)  Altri beni e prodotti sanitari</v>
          </cell>
        </row>
        <row r="132">
          <cell r="D132" t="str">
            <v xml:space="preserve"> - BA0300 - B.1.A.9)  Beni e prodotti sanitari da Aziende sanitarie pubbliche della Regione</v>
          </cell>
        </row>
        <row r="133">
          <cell r="D133" t="str">
            <v xml:space="preserve"> - BA0310 - B.1.B)  Acquisti di beni non sanitari</v>
          </cell>
        </row>
        <row r="134">
          <cell r="D134" t="str">
            <v xml:space="preserve"> - BA0320 - B.1.B.1)  Prodotti alimentari</v>
          </cell>
        </row>
        <row r="135">
          <cell r="D135" t="str">
            <v xml:space="preserve"> - BA0330 - B.1.B.2)  Materiali di guardaroba, di pulizia e di convivenza in genere</v>
          </cell>
        </row>
        <row r="136">
          <cell r="D136" t="str">
            <v>R - BA0340 - B.1.B.3)  Combustibili, carburanti e lubrificanti</v>
          </cell>
        </row>
        <row r="137">
          <cell r="D137" t="str">
            <v xml:space="preserve"> - BA0350 - B.1.B.4)  Supporti informatici e cancelleria</v>
          </cell>
        </row>
        <row r="138">
          <cell r="D138" t="str">
            <v xml:space="preserve"> - BA0360 - B.1.B.5)  Materiale per la manutenzione</v>
          </cell>
        </row>
        <row r="139">
          <cell r="D139" t="str">
            <v xml:space="preserve"> - BA0370 - B.1.B.6)  Altri beni e prodotti non sanitari</v>
          </cell>
        </row>
        <row r="140">
          <cell r="D140" t="str">
            <v xml:space="preserve"> - BA0380 - B.1.B.7)  Beni e prodotti non sanitari da Aziende sanitarie pubbliche della Regione</v>
          </cell>
        </row>
        <row r="141">
          <cell r="D141" t="str">
            <v xml:space="preserve"> - BA0390 - B.2)  Acquisti di servizi</v>
          </cell>
        </row>
        <row r="142">
          <cell r="D142" t="str">
            <v xml:space="preserve"> - BA0400 - B.2.A)   Acquisti servizi sanitari</v>
          </cell>
        </row>
        <row r="143">
          <cell r="D143" t="str">
            <v xml:space="preserve"> - BA0410 - B.2.A.1)   Acquisti servizi sanitari per medicina di base</v>
          </cell>
        </row>
        <row r="144">
          <cell r="D144" t="str">
            <v>R - BA0420 - B.2.A.1.1) - da convenzione</v>
          </cell>
        </row>
        <row r="145">
          <cell r="D145" t="str">
            <v xml:space="preserve"> - BA0430 - B.2.A.1.1.A) Costi per assistenza MMG</v>
          </cell>
        </row>
        <row r="146">
          <cell r="D146" t="str">
            <v xml:space="preserve"> - BA0440 - B.2.A.1.1.B) Costi per assistenza PLS</v>
          </cell>
        </row>
        <row r="147">
          <cell r="D147" t="str">
            <v xml:space="preserve"> - BA0450 - B.2.A.1.1.C) Costi per assistenza Continuità assistenziale</v>
          </cell>
        </row>
        <row r="148">
          <cell r="D148" t="str">
            <v xml:space="preserve"> - BA0460 - B.2.A.1.1.D) Altro (medicina dei servizi, psicologi, medici 118, ecc)</v>
          </cell>
        </row>
        <row r="149">
          <cell r="D149" t="str">
            <v xml:space="preserve"> - BA0470 - B.2.A.1.2) - da pubblico (Aziende sanitarie pubbliche della Regione) - Mobilità intraregionale</v>
          </cell>
        </row>
        <row r="150">
          <cell r="D150" t="str">
            <v xml:space="preserve"> - BA0480 - B.2.A.1.3) - da pubblico (Aziende sanitarie pubbliche Extraregione) - Mobilità extraregionale</v>
          </cell>
        </row>
        <row r="151">
          <cell r="D151" t="str">
            <v xml:space="preserve"> - BA0490 - B.2.A.2)   Acquisti servizi sanitari per farmaceutica</v>
          </cell>
        </row>
        <row r="152">
          <cell r="D152" t="str">
            <v xml:space="preserve"> - BA0500 - B.2.A.2.1) - da convenzione</v>
          </cell>
        </row>
        <row r="153">
          <cell r="D153" t="str">
            <v>R - BA0510 - B.2.A.2.2) - da pubblico (Aziende sanitarie pubbliche della Regione)- Mobilità intraregionale</v>
          </cell>
        </row>
        <row r="154">
          <cell r="D154" t="str">
            <v>S - BA0520 - B.2.A.2.3) - da pubblico (Extraregione)</v>
          </cell>
        </row>
        <row r="155">
          <cell r="D155" t="str">
            <v xml:space="preserve"> - BA0530 - B.2.A.3)   Acquisti servizi sanitari per assistenza specialistica ambulatoriale</v>
          </cell>
        </row>
        <row r="156">
          <cell r="D156" t="str">
            <v xml:space="preserve"> - BA0540 - B.2.A.3.1) - da pubblico (Aziende sanitarie pubbliche della Regione)</v>
          </cell>
        </row>
        <row r="157">
          <cell r="D157" t="str">
            <v>R - BA0550 - B.2.A.3.2) - da pubblico (altri soggetti pubbl. della Regione)</v>
          </cell>
        </row>
        <row r="158">
          <cell r="D158" t="str">
            <v>S - BA0560 - B.2.A.3.3) - da pubblico (Extraregione)</v>
          </cell>
        </row>
        <row r="159">
          <cell r="D159" t="str">
            <v xml:space="preserve"> - BA0570 - B.2.A.3.4) - da privato - Medici SUMAI</v>
          </cell>
        </row>
        <row r="160">
          <cell r="D160" t="str">
            <v>R - BA0580 - B.2.A.3.5) - da privato</v>
          </cell>
        </row>
        <row r="161">
          <cell r="D161" t="str">
            <v xml:space="preserve"> - BA0590 - B.2.A.3.5.A) Servizi sanitari per assistenza specialistica da IRCCS privati e Policlinici privati</v>
          </cell>
        </row>
        <row r="162">
          <cell r="D162" t="str">
            <v>S - BA0600 - B.2.A.3.5.B) Servizi sanitari per assistenza specialistica da Ospedali Classificati privati</v>
          </cell>
        </row>
        <row r="163">
          <cell r="D163" t="str">
            <v xml:space="preserve"> - BA0610 - B.2.A.3.5.C) Servizi sanitari per assistenza specialistica da Case di Cura private</v>
          </cell>
        </row>
        <row r="164">
          <cell r="D164" t="str">
            <v xml:space="preserve"> - BA0620 - B.2.A.3.5.D) Servizi sanitari per assistenza specialistica da altri privati</v>
          </cell>
        </row>
        <row r="165">
          <cell r="D165" t="str">
            <v xml:space="preserve"> - BA0630 - B.2.A.3.6) - da privato per cittadini non residenti - Extraregione (mobilità attiva in compensazione)</v>
          </cell>
        </row>
        <row r="166">
          <cell r="D166" t="str">
            <v xml:space="preserve"> - BA0640 - B.2.A.4)   Acquisti servizi sanitari per assistenza riabilitativa</v>
          </cell>
        </row>
        <row r="167">
          <cell r="D167" t="str">
            <v xml:space="preserve"> - BA0650 - B.2.A.4.1) - da pubblico (Aziende sanitarie pubbliche della Regione)</v>
          </cell>
        </row>
        <row r="168">
          <cell r="D168" t="str">
            <v xml:space="preserve"> - BA0660 - B.2.A.4.2) - da pubblico (altri soggetti pubbl. della Regione)</v>
          </cell>
        </row>
        <row r="169">
          <cell r="D169" t="str">
            <v xml:space="preserve"> - BA0670 - B.2.A.4.3) - da pubblico (Extraregione) non soggetti a compensazione</v>
          </cell>
        </row>
        <row r="170">
          <cell r="D170" t="str">
            <v xml:space="preserve"> - BA0680 - B.2.A.4.4) - da privato (intraregionale)</v>
          </cell>
        </row>
        <row r="171">
          <cell r="D171" t="str">
            <v>R - BA0690 - B.2.A.4.5) - da privato (extraregionale)</v>
          </cell>
        </row>
        <row r="172">
          <cell r="D172" t="str">
            <v xml:space="preserve"> - BA0700 - B.2.A.5)   Acquisti servizi sanitari per assistenza integrativa</v>
          </cell>
        </row>
        <row r="173">
          <cell r="D173" t="str">
            <v>SS - BA0710 - B.2.A.5.1) - da pubblico (Aziende sanitarie pubbliche della Regione)</v>
          </cell>
        </row>
        <row r="174">
          <cell r="D174" t="str">
            <v xml:space="preserve"> - BA0720 - B.2.A.5.2) - da pubblico (altri soggetti pubbl. della Regione)</v>
          </cell>
        </row>
        <row r="175">
          <cell r="D175" t="str">
            <v xml:space="preserve"> - BA0730 - B.2.A.5.3) - da pubblico (Extraregione)</v>
          </cell>
        </row>
        <row r="176">
          <cell r="D176" t="str">
            <v xml:space="preserve"> - BA0740 - B.2.A.5.4) - da privato</v>
          </cell>
        </row>
        <row r="177">
          <cell r="D177" t="str">
            <v>R - BA0750 - B.2.A.6)   Acquisti servizi sanitari per assistenza protesica</v>
          </cell>
        </row>
        <row r="178">
          <cell r="D178" t="str">
            <v xml:space="preserve"> - BA0760 - B.2.A.6.1) - da pubblico (Aziende sanitarie pubbliche della Regione)</v>
          </cell>
        </row>
        <row r="179">
          <cell r="D179" t="str">
            <v>S - BA0770 - B.2.A.6.2) - da pubblico (altri soggetti pubbl. della Regione)</v>
          </cell>
        </row>
        <row r="180">
          <cell r="D180" t="str">
            <v xml:space="preserve"> - BA0780 - B.2.A.6.3) - da pubblico (Extraregione)</v>
          </cell>
        </row>
        <row r="181">
          <cell r="D181" t="str">
            <v xml:space="preserve"> - BA0790 - B.2.A.6.4) - da privato</v>
          </cell>
        </row>
        <row r="182">
          <cell r="D182" t="str">
            <v>R - BA0800 - B.2.A.7)   Acquisti servizi sanitari per assistenza ospedaliera</v>
          </cell>
        </row>
        <row r="183">
          <cell r="D183" t="str">
            <v xml:space="preserve"> - BA0810 - B.2.A.7.1) - da pubblico (Aziende sanitarie pubbliche della Regione)</v>
          </cell>
        </row>
        <row r="184">
          <cell r="D184" t="str">
            <v>S - BA0820 - B.2.A.7.2) - da pubblico (altri soggetti pubbl. della Regione)</v>
          </cell>
        </row>
        <row r="185">
          <cell r="D185" t="str">
            <v xml:space="preserve"> - BA0830 - B.2.A.7.3) - da pubblico (Extraregione)</v>
          </cell>
        </row>
        <row r="186">
          <cell r="D186" t="str">
            <v xml:space="preserve"> - BA0840 - B.2.A.7.4) - da privato</v>
          </cell>
        </row>
        <row r="187">
          <cell r="D187" t="str">
            <v>R - BA0850 - B.2.A.7.4.A) Servizi sanitari per assistenza ospedaliera da IRCCS privati e Policlinici privati</v>
          </cell>
        </row>
        <row r="188">
          <cell r="D188" t="str">
            <v xml:space="preserve"> - BA0860 - B.2.A.7.4.B) Servizi sanitari per assistenza ospedaliera da Ospedali Classificati privati</v>
          </cell>
        </row>
        <row r="189">
          <cell r="D189" t="str">
            <v>S - BA0870 - B.2.A.7.4.C) Servizi sanitari per assistenza ospedaliera da Case di Cura private</v>
          </cell>
        </row>
        <row r="190">
          <cell r="D190" t="str">
            <v xml:space="preserve"> - BA0880 - B.2.A.7.4.D) Servizi sanitari per assistenza ospedaliera da altri privati</v>
          </cell>
        </row>
        <row r="191">
          <cell r="D191" t="str">
            <v xml:space="preserve"> - BA0890 - B.2.A.7.5) - da privato per cittadini non residenti - Extraregione (mobilità attiva in compensazione)</v>
          </cell>
        </row>
        <row r="192">
          <cell r="D192" t="str">
            <v xml:space="preserve"> - BA0900 - B.2.A.8)   Acquisto prestazioni di psichiatria residenziale e semiresidenziale</v>
          </cell>
        </row>
        <row r="193">
          <cell r="D193" t="str">
            <v xml:space="preserve"> - BA0910 - B.2.A.8.1) - da pubblico (Aziende sanitarie pubbliche della Regione)</v>
          </cell>
        </row>
        <row r="194">
          <cell r="D194" t="str">
            <v xml:space="preserve"> - BA0920 - B.2.A.8.2) - da pubblico (altri soggetti pubbl. della Regione)</v>
          </cell>
        </row>
        <row r="195">
          <cell r="D195" t="str">
            <v xml:space="preserve"> - BA0930 - B.2.A.8.3) - da pubblico (Extraregione) - non soggette a compensazione</v>
          </cell>
        </row>
        <row r="196">
          <cell r="D196" t="str">
            <v xml:space="preserve"> - BA0940 - B.2.A.8.4) - da privato (intraregionale)</v>
          </cell>
        </row>
        <row r="197">
          <cell r="D197" t="str">
            <v>R - BA0950 - B.2.A.8.5) - da privato (extraregionale)</v>
          </cell>
        </row>
        <row r="198">
          <cell r="D198" t="str">
            <v xml:space="preserve"> - BA0960 - B.2.A.9)   Acquisto prestazioni di distribuzione farmaci File F</v>
          </cell>
        </row>
        <row r="199">
          <cell r="D199" t="str">
            <v>SS - BA0970 - B.2.A.9.1) - da pubblico (Aziende sanitarie pubbliche della Regione) - Mobilità intraregionale</v>
          </cell>
        </row>
        <row r="200">
          <cell r="D200" t="str">
            <v xml:space="preserve"> - BA0980 - B.2.A.9.2) - da pubblico (altri soggetti pubbl. della Regione)</v>
          </cell>
        </row>
        <row r="201">
          <cell r="D201" t="str">
            <v xml:space="preserve"> - BA0990 - B.2.A.9.3) - da pubblico (Extraregione)</v>
          </cell>
        </row>
        <row r="202">
          <cell r="D202" t="str">
            <v xml:space="preserve"> - BA1000 - B.2.A.9.4) - da privato (intraregionale)</v>
          </cell>
        </row>
        <row r="203">
          <cell r="D203" t="str">
            <v>R - BA1010 - B.2.A.9.5) - da privato (extraregionale)</v>
          </cell>
        </row>
        <row r="204">
          <cell r="D204" t="str">
            <v xml:space="preserve"> - BA1020 - B.2.A.9.6) - da privato per cittadini non residenti - Extraregione (mobilità attiva in compensazione)</v>
          </cell>
        </row>
        <row r="205">
          <cell r="D205" t="str">
            <v>S - BA1030 - B.2.A.10)   Acquisto prestazioni termali in convenzione</v>
          </cell>
        </row>
        <row r="206">
          <cell r="D206" t="str">
            <v xml:space="preserve"> - BA1040 - B.2.A.10.1) - da pubblico (Aziende sanitarie pubbliche della Regione) - Mobilità intraregionale</v>
          </cell>
        </row>
        <row r="207">
          <cell r="D207" t="str">
            <v xml:space="preserve"> - BA1050 - B.2.A.10.2) - da pubblico (altri soggetti pubbl. della Regione)</v>
          </cell>
        </row>
        <row r="208">
          <cell r="D208" t="str">
            <v xml:space="preserve"> - BA1060 - B.2.A.10.3) - da pubblico (Extraregione)</v>
          </cell>
        </row>
        <row r="209">
          <cell r="D209" t="str">
            <v xml:space="preserve"> - BA1070 - B.2.A.10.4) - da privato</v>
          </cell>
        </row>
        <row r="210">
          <cell r="D210" t="str">
            <v>R - BA1080 - B.2.A.10.5) - da privato per cittadini non residenti - Extraregione (mobilità attiva in compensazione)</v>
          </cell>
        </row>
        <row r="211">
          <cell r="D211" t="str">
            <v xml:space="preserve"> - BA1090 - B.2.A.11)   Acquisto prestazioni di trasporto sanitario</v>
          </cell>
        </row>
        <row r="212">
          <cell r="D212" t="str">
            <v>S - BA1100 - B.2.A.11.1) - da pubblico (Aziende sanitarie pubbliche della Regione) - Mobilità intraregionale</v>
          </cell>
        </row>
        <row r="213">
          <cell r="D213" t="str">
            <v xml:space="preserve"> - BA1110 - B.2.A.11.2) - da pubblico (altri soggetti pubbl. della Regione)</v>
          </cell>
        </row>
        <row r="214">
          <cell r="D214" t="str">
            <v xml:space="preserve"> - BA1120 - B.2.A.11.3) - da pubblico (Extraregione)</v>
          </cell>
        </row>
        <row r="215">
          <cell r="D215" t="str">
            <v xml:space="preserve"> - BA1130 - B.2.A.11.4) - da privato</v>
          </cell>
        </row>
        <row r="216">
          <cell r="D216" t="str">
            <v>R - BA1140 - B.2.A.12)   Acquisto prestazioni Socio-Sanitarie a rilevanza sanitaria</v>
          </cell>
        </row>
        <row r="217">
          <cell r="D217" t="str">
            <v xml:space="preserve"> - BA1150 - B.2.A.12.1) - da pubblico (Aziende sanitarie pubbliche della Regione) - Mobilità intraregionale</v>
          </cell>
        </row>
        <row r="218">
          <cell r="D218" t="str">
            <v>S - BA1160 - B.2.A.12.2) - da pubblico (altri soggetti pubblici della Regione)</v>
          </cell>
        </row>
        <row r="219">
          <cell r="D219" t="str">
            <v xml:space="preserve"> - BA1170 - B.2.A.12.3) - da pubblico (Extraregione) non soggette a compensazione</v>
          </cell>
        </row>
        <row r="220">
          <cell r="D220" t="str">
            <v xml:space="preserve"> - BA1180 - B.2.A.12.4) - da privato (intraregionale)</v>
          </cell>
        </row>
        <row r="221">
          <cell r="D221" t="str">
            <v>R - BA1190 - B.2.A.12.5) - da privato (extraregionale)</v>
          </cell>
        </row>
        <row r="222">
          <cell r="D222" t="str">
            <v xml:space="preserve"> - BA1200 - B.2.A.13)  Compartecipazione al personale per att. libero-prof. (intramoenia)</v>
          </cell>
        </row>
        <row r="223">
          <cell r="D223" t="str">
            <v>SS - BA1210 - B.2.A.13.1)  Compartecipazione al personale per att. libero professionale intramoenia - Area ospedaliera</v>
          </cell>
        </row>
        <row r="224">
          <cell r="D224" t="str">
            <v xml:space="preserve"> - BA1220 - B.2.A.13.2)  Compartecipazione al personale per att. libero professionale intramoenia- Area specialistica</v>
          </cell>
        </row>
        <row r="225">
          <cell r="D225" t="str">
            <v xml:space="preserve"> - BA1230 - B.2.A.13.3)  Compartecipazione al personale per att. libero professionale intramoenia - Area sanità pubblica</v>
          </cell>
        </row>
        <row r="226">
          <cell r="D226" t="str">
            <v xml:space="preserve"> - BA1240 - B.2.A.13.4)  Compartecipazione al personale per att. libero professionale intramoenia - Consulenze (ex art. 55 c.1 lett. c), d) ed ex Art. 57-58)</v>
          </cell>
        </row>
        <row r="227">
          <cell r="D227" t="str">
            <v xml:space="preserve"> - BA1250 - B.2.A.13.5)  Compartecipazione al personale per att. libero professionale intramoenia - Consulenze (ex art. 55 c.1 lett. c), d) ed ex Art. 57-58) (Aziende sanitarie pubbliche della Regione)</v>
          </cell>
        </row>
        <row r="228">
          <cell r="D228" t="str">
            <v xml:space="preserve"> - BA1260 - B.2.A.13.6)  Compartecipazione al personale per att. libero professionale intramoenia - Altro</v>
          </cell>
        </row>
        <row r="229">
          <cell r="D229" t="str">
            <v xml:space="preserve"> - BA1270 - B.2.A.13.7)  Compartecipazione al personale per att. libero  professionale intramoenia - Altro (Aziende sanitarie pubbliche della Regione)</v>
          </cell>
        </row>
        <row r="230">
          <cell r="D230" t="str">
            <v xml:space="preserve"> - BA1280 - B.2.A.14)  Rimborsi, assegni e contributi sanitari</v>
          </cell>
        </row>
        <row r="231">
          <cell r="D231" t="str">
            <v>R - BA1290 - B.2.A.14.1)  Contributi ad associazioni di volontariato</v>
          </cell>
        </row>
        <row r="232">
          <cell r="D232" t="str">
            <v xml:space="preserve"> - BA1300 - B.2.A.14.2)  Rimborsi per cure all'estero</v>
          </cell>
        </row>
        <row r="233">
          <cell r="D233" t="str">
            <v>R - BA1310 - B.2.A.14.3)  Contributi a società partecipate e/o enti dipendenti della Regione</v>
          </cell>
        </row>
        <row r="234">
          <cell r="D234" t="str">
            <v xml:space="preserve"> - BA1320 - B.2.A.14.4)  Contributo Legge 210/92</v>
          </cell>
        </row>
        <row r="235">
          <cell r="D235" t="str">
            <v xml:space="preserve"> - BA1330 - B.2.A.14.5)  Altri rimborsi, assegni e contributi</v>
          </cell>
        </row>
        <row r="236">
          <cell r="D236" t="str">
            <v xml:space="preserve"> - BA1340 - B.2.A.14.6)  Rimborsi, assegni e contributi v/Aziende sanitarie pubbliche della Regione</v>
          </cell>
        </row>
        <row r="237">
          <cell r="D237" t="str">
            <v xml:space="preserve"> - BA1350 - B.2.A.15)  Consulenze, Collaborazioni,  Interinale e altre prestazioni di lavoro sanitarie e sociosanitarie</v>
          </cell>
        </row>
        <row r="238">
          <cell r="D238" t="str">
            <v xml:space="preserve"> - BA1360 - B.2.A.15.1) Consulenze sanitarie e sociosan. da Aziende sanitarie pubbliche della Regione</v>
          </cell>
        </row>
        <row r="239">
          <cell r="D239" t="str">
            <v xml:space="preserve"> - BA1370 - B.2.A.15.2) Consulenze sanitarie e sociosanit. da terzi - Altri soggetti pubblici</v>
          </cell>
        </row>
        <row r="240">
          <cell r="D240" t="str">
            <v>R - BA1380 - B.2.A.15.3) Consulenze, Collaborazioni,  Interinale e altre prestazioni di lavoro sanitarie e socios. da privato</v>
          </cell>
        </row>
        <row r="241">
          <cell r="D241" t="str">
            <v xml:space="preserve"> - BA1390 - B.2.A.15.3.A) Consulenze sanitarie da privato - articolo 55, comma 2, CCNL 8 giugno 2000</v>
          </cell>
        </row>
        <row r="242">
          <cell r="D242" t="str">
            <v>R - BA1400 - B.2.A.15.3.B) Altre consulenze sanitarie e sociosanitarie da privato</v>
          </cell>
        </row>
        <row r="243">
          <cell r="D243" t="str">
            <v xml:space="preserve"> - BA1410 - B.2.A.15.3.C) Collaborazioni coordinate e continuative sanitarie e socios. da privato</v>
          </cell>
        </row>
        <row r="244">
          <cell r="D244" t="str">
            <v xml:space="preserve"> - BA1420 - B.2.A.15.3.D) Indennità a personale universitario - area sanitaria </v>
          </cell>
        </row>
        <row r="245">
          <cell r="D245" t="str">
            <v xml:space="preserve"> - BA1430 - B.2.A.15.3.E) Lavoro interinale - area sanitaria </v>
          </cell>
        </row>
        <row r="246">
          <cell r="D246" t="str">
            <v xml:space="preserve"> - BA1440 - B.2.A.15.3.F) Altre collaborazioni e prestazioni di lavoro - area sanitaria </v>
          </cell>
        </row>
        <row r="247">
          <cell r="D247" t="str">
            <v xml:space="preserve"> - BA1450 - B.2.A.15.4) Rimborso oneri stipendiali del personale sanitario in comando</v>
          </cell>
        </row>
        <row r="248">
          <cell r="D248" t="str">
            <v xml:space="preserve"> - BA1460 - B.2.A.15.4.A) Rimborso oneri stipendiali personale sanitario in comando da Aziende sanitarie pubbliche della Regione</v>
          </cell>
        </row>
        <row r="249">
          <cell r="D249" t="str">
            <v xml:space="preserve"> - BA1470 - B.2.A.15.4.B) Rimborso oneri stipendiali personale sanitario in comando da Regioni, soggetti pubblici e da Università</v>
          </cell>
        </row>
        <row r="250">
          <cell r="D250" t="str">
            <v xml:space="preserve"> - BA1480 - B.2.A.15.4.C) Rimborso oneri stipendiali personale sanitario in comando da aziende di altre Regioni (Extraregione)</v>
          </cell>
        </row>
        <row r="251">
          <cell r="D251" t="str">
            <v xml:space="preserve"> - BA1490 - B.2.A.16) Altri servizi sanitari e sociosanitari a rilevanza sanitaria</v>
          </cell>
        </row>
        <row r="252">
          <cell r="D252" t="str">
            <v>R - BA1500 - B.2.A.16.1)  Altri servizi sanitari e sociosanitari a rilevanza sanitaria da pubblico - Aziende sanitarie pubbliche della Regione</v>
          </cell>
        </row>
        <row r="253">
          <cell r="D253" t="str">
            <v xml:space="preserve"> - BA1510 - B.2.A.16.2)  Altri servizi sanitari e sociosanitari  a rilevanza sanitaria da pubblico - Altri soggetti pubblici della Regione</v>
          </cell>
        </row>
        <row r="254">
          <cell r="D254" t="str">
            <v>SS - BA1520 - B.2.A.16.3) Altri servizi sanitari e sociosanitari a rilevanza sanitaria da pubblico (Extraregione)</v>
          </cell>
        </row>
        <row r="255">
          <cell r="D255" t="str">
            <v xml:space="preserve"> - BA1530 - B.2.A.16.4)  Altri servizi sanitari da privato</v>
          </cell>
        </row>
        <row r="256">
          <cell r="D256" t="str">
            <v>R - BA1540 - B.2.A.16.5)  Costi per servizi sanitari - Mobilità internazionale passiva</v>
          </cell>
        </row>
        <row r="257">
          <cell r="D257" t="str">
            <v xml:space="preserve"> - BA1550 - B.2.A.17) Costi per differenziale tariffe TUC</v>
          </cell>
        </row>
        <row r="258">
          <cell r="D258" t="str">
            <v xml:space="preserve"> - BA1560 - B.2.B) Acquisti di servizi non sanitari</v>
          </cell>
        </row>
        <row r="259">
          <cell r="D259" t="str">
            <v xml:space="preserve"> - BA1570 - B.2.B.1) Servizi non sanitari </v>
          </cell>
        </row>
        <row r="260">
          <cell r="D260" t="str">
            <v xml:space="preserve"> - BA1580 - B.2.B.1.1)   Lavanderia</v>
          </cell>
        </row>
        <row r="261">
          <cell r="D261" t="str">
            <v>S - BA1590 - B.2.B.1.2)   Pulizia</v>
          </cell>
        </row>
        <row r="262">
          <cell r="D262" t="str">
            <v xml:space="preserve"> - BA1600 - B.2.B.1.3)   Mensa</v>
          </cell>
        </row>
        <row r="263">
          <cell r="D263" t="str">
            <v xml:space="preserve"> - BA1610 - B.2.B.1.4)   Riscaldamento</v>
          </cell>
        </row>
        <row r="264">
          <cell r="D264" t="str">
            <v xml:space="preserve"> - BA1620 - B.2.B.1.5)   Servizi di assistenza informatica</v>
          </cell>
        </row>
        <row r="265">
          <cell r="D265" t="str">
            <v xml:space="preserve"> - BA1630 - B.2.B.1.6)   Servizi trasporti (non sanitari)</v>
          </cell>
        </row>
        <row r="266">
          <cell r="D266" t="str">
            <v xml:space="preserve"> - BA1640 - B.2.B.1.7)   Smaltimento rifiuti</v>
          </cell>
        </row>
        <row r="267">
          <cell r="D267" t="str">
            <v xml:space="preserve"> - BA1650 - B.2.B.1.8)   Utenze telefoniche</v>
          </cell>
        </row>
        <row r="268">
          <cell r="D268" t="str">
            <v xml:space="preserve"> - BA1660 - B.2.B.1.9)   Utenze elettricità</v>
          </cell>
        </row>
        <row r="269">
          <cell r="D269" t="str">
            <v xml:space="preserve"> - BA1670 - B.2.B.1.10)   Altre utenze</v>
          </cell>
        </row>
        <row r="270">
          <cell r="D270" t="str">
            <v xml:space="preserve"> - BA1680 - B.2.B.1.11)  Premi di assicurazione</v>
          </cell>
        </row>
        <row r="271">
          <cell r="D271" t="str">
            <v xml:space="preserve"> - BA1690 - B.2.B.1.11.A)  Premi di assicurazione - R.C. Professionale </v>
          </cell>
        </row>
        <row r="272">
          <cell r="D272" t="str">
            <v xml:space="preserve"> - BA1700 - B.2.B.1.11.B)  Premi di assicurazione - Altri premi assicurativi</v>
          </cell>
        </row>
        <row r="273">
          <cell r="D273" t="str">
            <v xml:space="preserve"> - BA1710 - B.2.B.1.12) Altri servizi non sanitari</v>
          </cell>
        </row>
        <row r="274">
          <cell r="D274" t="str">
            <v xml:space="preserve"> - BA1720 - B.2.B.1.12.A) Altri servizi non sanitari da pubblico (Aziende sanitarie pubbliche della Regione)</v>
          </cell>
        </row>
        <row r="275">
          <cell r="D275" t="str">
            <v xml:space="preserve"> - BA1730 - B.2.B.1.12.B) Altri servizi non sanitari da altri soggetti pubblici</v>
          </cell>
        </row>
        <row r="276">
          <cell r="D276" t="str">
            <v xml:space="preserve"> - BA1740 - B.2.B.1.12.C) Altri servizi non sanitari da privato</v>
          </cell>
        </row>
        <row r="277">
          <cell r="D277" t="str">
            <v xml:space="preserve"> - BA1750 - B.2.B.2)  Consulenze, Collaborazioni, Interinale e altre prestazioni di lavoro non sanitarie</v>
          </cell>
        </row>
        <row r="278">
          <cell r="D278" t="str">
            <v>R - BA1760 - B.2.B.2.1) Consulenze non sanitarie da Aziende sanitarie pubbliche della Regione</v>
          </cell>
        </row>
        <row r="279">
          <cell r="D279" t="str">
            <v xml:space="preserve"> - BA1770 - B.2.B.2.2) Consulenze non sanitarie da Terzi - Altri soggetti pubblici</v>
          </cell>
        </row>
        <row r="280">
          <cell r="D280" t="str">
            <v xml:space="preserve"> - BA1780 - B.2.B.2.3) Consulenze, Collaborazioni, Interinale e altre prestazioni di lavoro non sanitarie da privato</v>
          </cell>
        </row>
        <row r="281">
          <cell r="D281" t="str">
            <v xml:space="preserve"> - BA1790 - B.2.B.2.3.A) Consulenze non sanitarie da privato</v>
          </cell>
        </row>
        <row r="282">
          <cell r="D282" t="str">
            <v>R - BA1800 - B.2.B.2.3.B) Collaborazioni coordinate e continuative non sanitarie da privato</v>
          </cell>
        </row>
        <row r="283">
          <cell r="D283" t="str">
            <v xml:space="preserve"> - BA1810 - B.2.B.2.3.C) Indennità a personale universitario - area non sanitaria </v>
          </cell>
        </row>
        <row r="284">
          <cell r="D284" t="str">
            <v xml:space="preserve"> - BA1820 - B.2.B.2.3.D) Lavoro interinale - area non sanitaria </v>
          </cell>
        </row>
        <row r="285">
          <cell r="D285" t="str">
            <v xml:space="preserve"> - BA1830 - B.2.B.2.3.E) Altre collaborazioni e prestazioni di lavoro - area non sanitaria </v>
          </cell>
        </row>
        <row r="286">
          <cell r="D286" t="str">
            <v xml:space="preserve"> - BA1840 - B.2.B.2.4) Rimborso oneri stipendiali del personale non sanitario in comando</v>
          </cell>
        </row>
        <row r="287">
          <cell r="D287" t="str">
            <v xml:space="preserve"> - BA1850 - B.2.B.2.4.A) Rimborso oneri stipendiali personale non sanitario in comando da Aziende sanitarie pubbliche della Regione</v>
          </cell>
        </row>
        <row r="288">
          <cell r="D288" t="str">
            <v xml:space="preserve"> - BA1860 - B.2.B.2.4.B) Rimborso oneri stipendiali personale non sanitario in comando da Regione, soggetti pubblici e da Università</v>
          </cell>
        </row>
        <row r="289">
          <cell r="D289" t="str">
            <v xml:space="preserve"> - BA1870 - B.2.B.2.4.C) Rimborso oneri stipendiali personale non sanitario in comando da aziende di altre Regioni (Extraregione)</v>
          </cell>
        </row>
        <row r="290">
          <cell r="D290" t="str">
            <v xml:space="preserve"> - BA1880 - B.2.B.3) Formazione (esternalizzata e non)</v>
          </cell>
        </row>
        <row r="291">
          <cell r="D291" t="str">
            <v>R - BA1890 - B.2.B.3.1) Formazione (esternalizzata e non) da pubblico</v>
          </cell>
        </row>
        <row r="292">
          <cell r="D292" t="str">
            <v xml:space="preserve"> - BA1900 - B.2.B.3.2) Formazione (esternalizzata e non) da privato</v>
          </cell>
        </row>
        <row r="293">
          <cell r="D293" t="str">
            <v>SS - BA1910 - B.3)  Manutenzione e riparazione (ordinaria esternalizzata)</v>
          </cell>
        </row>
        <row r="294">
          <cell r="D294" t="str">
            <v xml:space="preserve"> - BA1920 - B.3.A)  Manutenzione e riparazione ai fabbricati e loro pertinenze</v>
          </cell>
        </row>
        <row r="295">
          <cell r="D295" t="str">
            <v xml:space="preserve"> - BA1930 - B.3.B)  Manutenzione e riparazione agli impianti e macchinari</v>
          </cell>
        </row>
        <row r="296">
          <cell r="D296" t="str">
            <v xml:space="preserve"> - BA1940 - B.3.C)  Manutenzione e riparazione alle attrezzature sanitarie e scientifiche</v>
          </cell>
        </row>
        <row r="297">
          <cell r="D297" t="str">
            <v xml:space="preserve"> - BA1950 - B.3.D)  Manutenzione e riparazione ai mobili e arredi</v>
          </cell>
        </row>
        <row r="298">
          <cell r="D298" t="str">
            <v xml:space="preserve"> - BA1960 - B.3.E)  Manutenzione e riparazione agli automezzi</v>
          </cell>
        </row>
        <row r="299">
          <cell r="D299" t="str">
            <v xml:space="preserve"> - BA1970 - B.3.F)  Altre manutenzioni e riparazioni</v>
          </cell>
        </row>
        <row r="300">
          <cell r="D300" t="str">
            <v xml:space="preserve"> - BA1980 - B.3.G)  Manutenzioni e riparazioni da Aziende sanitarie pubbliche della Regione</v>
          </cell>
        </row>
        <row r="301">
          <cell r="D301" t="str">
            <v xml:space="preserve"> - BA1990 - B.4)   Godimento di beni di terzi</v>
          </cell>
        </row>
        <row r="302">
          <cell r="D302" t="str">
            <v xml:space="preserve"> - BA2000 - B.4.A)  Fitti passivi</v>
          </cell>
        </row>
        <row r="303">
          <cell r="D303" t="str">
            <v xml:space="preserve"> - BA2010 - B.4.B)  Canoni di noleggio</v>
          </cell>
        </row>
        <row r="304">
          <cell r="D304" t="str">
            <v>R - BA2020 - B.4.B.1) Canoni di noleggio - area sanitaria</v>
          </cell>
        </row>
        <row r="305">
          <cell r="D305" t="str">
            <v xml:space="preserve"> - BA2030 - B.4.B.2) Canoni di noleggio - area non sanitaria</v>
          </cell>
        </row>
        <row r="306">
          <cell r="D306" t="str">
            <v xml:space="preserve"> - BA2040 - B.4.C)  Canoni di leasing</v>
          </cell>
        </row>
        <row r="307">
          <cell r="D307" t="str">
            <v xml:space="preserve"> - BA2050 - B.4.C.1) Canoni di leasing - area sanitaria</v>
          </cell>
        </row>
        <row r="308">
          <cell r="D308" t="str">
            <v xml:space="preserve"> - BA2060 - B.4.C.2) Canoni di leasing - area non sanitaria</v>
          </cell>
        </row>
        <row r="309">
          <cell r="D309" t="str">
            <v xml:space="preserve"> - BA2070 - B.4.D)  Locazioni e noleggi da Aziende sanitarie pubbliche della Regione</v>
          </cell>
        </row>
        <row r="310">
          <cell r="D310" t="str">
            <v xml:space="preserve"> - BA2080 - Totale Costo del personale</v>
          </cell>
        </row>
        <row r="311">
          <cell r="D311" t="str">
            <v xml:space="preserve"> - BA2090 - B.5)   Personale del ruolo sanitario</v>
          </cell>
        </row>
        <row r="312">
          <cell r="D312" t="str">
            <v xml:space="preserve"> - BA2100 - B.5.A) Costo del personale dirigente ruolo sanitario</v>
          </cell>
        </row>
        <row r="313">
          <cell r="D313" t="str">
            <v>R - BA2110 - B.5.A.1) Costo del personale dirigente medico</v>
          </cell>
        </row>
        <row r="314">
          <cell r="D314" t="str">
            <v xml:space="preserve"> - BA2120 - B.5.A.1.1) Costo del personale dirigente medico - tempo indeterminato</v>
          </cell>
        </row>
        <row r="315">
          <cell r="D315" t="str">
            <v xml:space="preserve"> - BA2130 - B.5.A.1.2) Costo del personale dirigente medico - tempo determinato</v>
          </cell>
        </row>
        <row r="316">
          <cell r="D316" t="str">
            <v xml:space="preserve"> - BA2140 - B.5.A.1.3) Costo del personale dirigente medico - altro</v>
          </cell>
        </row>
        <row r="317">
          <cell r="D317" t="str">
            <v xml:space="preserve"> - BA2150 - B.5.A.2) Costo del personale dirigente non medico</v>
          </cell>
        </row>
        <row r="318">
          <cell r="D318" t="str">
            <v xml:space="preserve"> - BA2160 - B.5.A.2.1) Costo del personale dirigente non medico - tempo indeterminato</v>
          </cell>
        </row>
        <row r="319">
          <cell r="D319" t="str">
            <v xml:space="preserve"> - BA2170 - B.5.A.2.2) Costo del personale dirigente non medico - tempo determinato</v>
          </cell>
        </row>
        <row r="320">
          <cell r="D320" t="str">
            <v xml:space="preserve"> - BA2180 - B.5.A.2.3) Costo del personale dirigente non medico - altro</v>
          </cell>
        </row>
        <row r="321">
          <cell r="D321" t="str">
            <v xml:space="preserve"> - BA2190 - B.5.B) Costo del personale comparto ruolo sanitario</v>
          </cell>
        </row>
        <row r="322">
          <cell r="D322" t="str">
            <v xml:space="preserve"> - BA2200 - B.5.B.1) Costo del personale comparto ruolo sanitario - tempo indeterminato</v>
          </cell>
        </row>
        <row r="323">
          <cell r="D323" t="str">
            <v xml:space="preserve"> - BA2210 - B.5.B.2) Costo del personale comparto ruolo sanitario - tempo determinato</v>
          </cell>
        </row>
        <row r="324">
          <cell r="D324" t="str">
            <v xml:space="preserve"> - BA2220 - B.5.B.3) Costo del personale comparto ruolo sanitario - altro</v>
          </cell>
        </row>
        <row r="325">
          <cell r="D325" t="str">
            <v xml:space="preserve"> - BA2230 - B.6)   Personale del ruolo professionale</v>
          </cell>
        </row>
        <row r="326">
          <cell r="D326" t="str">
            <v xml:space="preserve"> - BA2240 - B.6.A) Costo del personale dirigente ruolo professionale</v>
          </cell>
        </row>
        <row r="327">
          <cell r="D327" t="str">
            <v xml:space="preserve"> - BA2250 - B.6.A.1) Costo del personale dirigente ruolo professionale - tempo indeterminato</v>
          </cell>
        </row>
        <row r="328">
          <cell r="D328" t="str">
            <v xml:space="preserve"> - BA2260 - B.6.A.2) Costo del personale dirigente ruolo professionale - tempo determinato</v>
          </cell>
        </row>
        <row r="329">
          <cell r="D329" t="str">
            <v xml:space="preserve"> - BA2270 - B.6.A.3) Costo del personale dirigente ruolo professionale - altro</v>
          </cell>
        </row>
        <row r="330">
          <cell r="D330" t="str">
            <v xml:space="preserve"> - BA2280 - B.6.B) Costo del personale comparto ruolo professionale</v>
          </cell>
        </row>
        <row r="331">
          <cell r="D331" t="str">
            <v xml:space="preserve"> - BA2290 - B.6.B.1) Costo del personale comparto ruolo professionale - tempo indeterminato</v>
          </cell>
        </row>
        <row r="332">
          <cell r="D332" t="str">
            <v xml:space="preserve"> - BA2300 - B.6.B.2) Costo del personale comparto ruolo professionale - tempo determinato</v>
          </cell>
        </row>
        <row r="333">
          <cell r="D333" t="str">
            <v xml:space="preserve"> - BA2310 - B.6.B.3) Costo del personale comparto ruolo professionale - altro</v>
          </cell>
        </row>
        <row r="334">
          <cell r="D334" t="str">
            <v xml:space="preserve"> - BA2320 - B.7)   Personale del ruolo tecnico</v>
          </cell>
        </row>
        <row r="335">
          <cell r="D335" t="str">
            <v xml:space="preserve"> - BA2330 - B.7.A) Costo del personale dirigente ruolo tecnico</v>
          </cell>
        </row>
        <row r="336">
          <cell r="D336" t="str">
            <v xml:space="preserve"> - BA2340 - B.7.A.1) Costo del personale dirigente ruolo tecnico - tempo indeterminato</v>
          </cell>
        </row>
        <row r="337">
          <cell r="D337" t="str">
            <v xml:space="preserve"> - BA2350 - B.7.A.2) Costo del personale dirigente ruolo tecnico - tempo determinato</v>
          </cell>
        </row>
        <row r="338">
          <cell r="D338" t="str">
            <v xml:space="preserve"> - BA2360 - B.7.A.3) Costo del personale dirigente ruolo tecnico - altro</v>
          </cell>
        </row>
        <row r="339">
          <cell r="D339" t="str">
            <v xml:space="preserve"> - BA2370 - B.7.B) Costo del personale comparto ruolo tecnico</v>
          </cell>
        </row>
        <row r="340">
          <cell r="D340" t="str">
            <v xml:space="preserve"> - BA2380 - B.7.B.1) Costo del personale comparto ruolo tecnico - tempo indeterminato</v>
          </cell>
        </row>
        <row r="341">
          <cell r="D341" t="str">
            <v xml:space="preserve"> - BA2390 - B.7.B.2) Costo del personale comparto ruolo tecnico - tempo determinato</v>
          </cell>
        </row>
        <row r="342">
          <cell r="D342" t="str">
            <v xml:space="preserve"> - BA2400 - B.7.B.3) Costo del personale comparto ruolo tecnico - altro</v>
          </cell>
        </row>
        <row r="343">
          <cell r="D343" t="str">
            <v xml:space="preserve"> - BA2410 - B.8)   Personale del ruolo amministrativo</v>
          </cell>
        </row>
        <row r="344">
          <cell r="D344" t="str">
            <v xml:space="preserve"> - BA2420 - B.8.A) Costo del personale dirigente ruolo amministrativo</v>
          </cell>
        </row>
        <row r="345">
          <cell r="D345" t="str">
            <v xml:space="preserve"> - BA2430 - B.8.A.1) Costo del personale dirigente ruolo amministrativo - tempo indeterminato</v>
          </cell>
        </row>
        <row r="346">
          <cell r="D346" t="str">
            <v xml:space="preserve"> - BA2440 - B.8.A.2) Costo del personale dirigente ruolo amministrativo - tempo determinato</v>
          </cell>
        </row>
        <row r="347">
          <cell r="D347" t="str">
            <v xml:space="preserve"> - BA2450 - B.8.A.3) Costo del personale dirigente ruolo amministrativo - altro</v>
          </cell>
        </row>
        <row r="348">
          <cell r="D348" t="str">
            <v xml:space="preserve"> - BA2460 - B.8.B) Costo del personale comparto ruolo amministrativo</v>
          </cell>
        </row>
        <row r="349">
          <cell r="D349" t="str">
            <v xml:space="preserve"> - BA2470 - B.8.B.1) Costo del personale comparto ruolo amministrativo - tempo indeterminato</v>
          </cell>
        </row>
        <row r="350">
          <cell r="D350" t="str">
            <v xml:space="preserve"> - BA2480 - B.8.B.2) Costo del personale comparto ruolo amministrativo - tempo determinato</v>
          </cell>
        </row>
        <row r="351">
          <cell r="D351" t="str">
            <v xml:space="preserve"> - BA2490 - B.8.B.3) Costo del personale comparto ruolo amministrativo - altro</v>
          </cell>
        </row>
        <row r="352">
          <cell r="D352" t="str">
            <v xml:space="preserve"> - BA2500 - B.9)   Oneri diversi di gestione</v>
          </cell>
        </row>
        <row r="353">
          <cell r="D353" t="str">
            <v xml:space="preserve"> - BA2510 - B.9.A)  Imposte e tasse (escluso IRAP e IRES)</v>
          </cell>
        </row>
        <row r="354">
          <cell r="D354" t="str">
            <v xml:space="preserve"> - BA2520 - B.9.B)  Perdite su crediti</v>
          </cell>
        </row>
        <row r="355">
          <cell r="D355" t="str">
            <v xml:space="preserve"> - BA2530 - B.9.C) Altri oneri diversi di gestione</v>
          </cell>
        </row>
        <row r="356">
          <cell r="D356" t="str">
            <v xml:space="preserve"> - BA2540 - B.9.C.1)  Indennità, rimborso spese e oneri sociali per gli Organi Direttivi e Collegio Sindacale</v>
          </cell>
        </row>
        <row r="357">
          <cell r="D357" t="str">
            <v xml:space="preserve"> - BA2550 - B.9.C.2)  Altri oneri diversi di gestione</v>
          </cell>
        </row>
        <row r="358">
          <cell r="D358" t="str">
            <v xml:space="preserve"> - BA2560 - Totale Ammortamenti</v>
          </cell>
        </row>
        <row r="359">
          <cell r="D359" t="str">
            <v xml:space="preserve"> - BA2570 - B.10) Ammortamenti delle immobilizzazioni immateriali</v>
          </cell>
        </row>
        <row r="360">
          <cell r="D360" t="str">
            <v xml:space="preserve"> - BA2580 - B.11) Ammortamenti delle immobilizzazioni materiali</v>
          </cell>
        </row>
        <row r="361">
          <cell r="D361" t="str">
            <v xml:space="preserve"> - BA2590 - B.12) Ammortamento dei fabbricati</v>
          </cell>
        </row>
        <row r="362">
          <cell r="D362" t="str">
            <v xml:space="preserve"> - BA2600 - B.12.A) Ammortamenti fabbricati non strumentali (disponibili)</v>
          </cell>
        </row>
        <row r="363">
          <cell r="D363" t="str">
            <v xml:space="preserve"> - BA2610 - B.12.B) Ammortamenti fabbricati strumentali (indisponibili)</v>
          </cell>
        </row>
        <row r="364">
          <cell r="D364" t="str">
            <v xml:space="preserve"> - BA2620 - B.13) Ammortamenti delle altre immobilizzazioni materiali</v>
          </cell>
        </row>
        <row r="365">
          <cell r="D365" t="str">
            <v xml:space="preserve"> - BA2630 - B.14) Svalutazione delle immobilizzazioni e dei crediti</v>
          </cell>
        </row>
        <row r="366">
          <cell r="D366" t="str">
            <v xml:space="preserve"> - BA2640 - B.14.A) Svalutazione delle immobilizzazioni immateriali e materiali</v>
          </cell>
        </row>
        <row r="367">
          <cell r="D367" t="str">
            <v xml:space="preserve"> - BA2650 - B.14.B) Svalutazione dei crediti</v>
          </cell>
        </row>
        <row r="368">
          <cell r="D368" t="str">
            <v xml:space="preserve"> - BA2660 - B.15) Variazione delle rimanenze</v>
          </cell>
        </row>
        <row r="369">
          <cell r="D369" t="str">
            <v xml:space="preserve"> - BA2670 - B.15.A) Variazione rimanenze sanitarie</v>
          </cell>
        </row>
        <row r="370">
          <cell r="D370" t="str">
            <v xml:space="preserve"> - BA2680 - B.15.B) Variazione rimanenze non sanitarie</v>
          </cell>
        </row>
        <row r="371">
          <cell r="D371" t="str">
            <v xml:space="preserve"> - BA2690 - B.16) Accantonamenti dell’esercizio</v>
          </cell>
        </row>
        <row r="372">
          <cell r="D372" t="str">
            <v xml:space="preserve"> - BA2700 - B.16.A) Accantonamenti per rischi</v>
          </cell>
        </row>
        <row r="373">
          <cell r="D373" t="str">
            <v xml:space="preserve"> - BA2710 - B.16.A.1)  Accantonamenti per cause civili ed oneri processuali</v>
          </cell>
        </row>
        <row r="374">
          <cell r="D374" t="str">
            <v xml:space="preserve"> - BA2720 - B.16.A.2)  Accantonamenti per contenzioso personale dipendente</v>
          </cell>
        </row>
        <row r="375">
          <cell r="D375" t="str">
            <v xml:space="preserve"> - BA2730 - B.16.A.3)  Accantonamenti per rischi connessi all'acquisto di prestazioni sanitarie da privato</v>
          </cell>
        </row>
        <row r="376">
          <cell r="D376" t="str">
            <v xml:space="preserve"> - BA2740 - B.16.A.4)  Accantonamenti per copertura diretta dei rischi (autoassicurazione)</v>
          </cell>
        </row>
        <row r="377">
          <cell r="D377" t="str">
            <v xml:space="preserve"> - BA2750 - B.16.A.5)  Altri accantonamenti per rischi</v>
          </cell>
        </row>
        <row r="378">
          <cell r="D378" t="str">
            <v xml:space="preserve"> - BA2760 - B.16.B) Accantonamenti per premio di operosità (SUMAI)</v>
          </cell>
        </row>
        <row r="379">
          <cell r="D379" t="str">
            <v xml:space="preserve"> - BA2770 - B.16.C) Accantonamenti per quote inutilizzate di contributi vincolati</v>
          </cell>
        </row>
        <row r="380">
          <cell r="D380" t="str">
            <v xml:space="preserve"> - BA2780 - B.16.C.1)  Accantonamenti per quote inutilizzate contributi da Regione e Prov. Aut. per quota F.S. vincolato</v>
          </cell>
        </row>
        <row r="381">
          <cell r="D381" t="str">
            <v xml:space="preserve"> - BA2790 - B.16.C.2)  Accantonamenti per quote inutilizzate contributi da soggetti pubblici (extra fondo) vincolati</v>
          </cell>
        </row>
        <row r="382">
          <cell r="D382" t="str">
            <v xml:space="preserve"> - BA2800 - B.16.C.3)  Accantonamenti per quote inutilizzate contributi da soggetti pubblici per ricerca</v>
          </cell>
        </row>
        <row r="383">
          <cell r="D383" t="str">
            <v xml:space="preserve"> - BA2810 - B.16.C.4)  Accantonamenti per quote inutilizzate contributi vincolati da privati</v>
          </cell>
        </row>
        <row r="384">
          <cell r="D384" t="str">
            <v xml:space="preserve"> - BA2820 - B.16.D) Altri accantonamenti</v>
          </cell>
        </row>
        <row r="385">
          <cell r="D385" t="str">
            <v xml:space="preserve"> - BA2830 - B.16.D.1)  Accantonamenti per interessi di mora</v>
          </cell>
        </row>
        <row r="386">
          <cell r="D386" t="str">
            <v xml:space="preserve"> - BA2840 - B.16.D.2)  Acc. Rinnovi convenzioni MMG/PLS/MCA</v>
          </cell>
        </row>
        <row r="387">
          <cell r="D387" t="str">
            <v xml:space="preserve"> - BA2850 - B.16.D.3)  Acc. Rinnovi convenzioni Medici Sumai</v>
          </cell>
        </row>
        <row r="388">
          <cell r="D388" t="str">
            <v xml:space="preserve"> - BA2860 - B.16.D.4)  Acc. Rinnovi contratt.: dirigenza medica</v>
          </cell>
        </row>
        <row r="389">
          <cell r="D389" t="str">
            <v xml:space="preserve"> - BA2870 - B.16.D.5)  Acc. Rinnovi contratt.: dirigenza non medica</v>
          </cell>
        </row>
        <row r="390">
          <cell r="D390" t="str">
            <v xml:space="preserve"> - BA2880 - B.16.D.6)  Acc. Rinnovi contratt.: comparto</v>
          </cell>
        </row>
        <row r="391">
          <cell r="D391" t="str">
            <v xml:space="preserve"> - BA2890 - B.16.D.7) Altri accantonamenti</v>
          </cell>
        </row>
        <row r="392">
          <cell r="D392" t="str">
            <v xml:space="preserve"> - BZ9999 - Totale costi della produzione (B)</v>
          </cell>
        </row>
        <row r="393">
          <cell r="D393" t="str">
            <v xml:space="preserve"> - CA0010 - C.1) Interessi attivi</v>
          </cell>
        </row>
        <row r="394">
          <cell r="D394" t="str">
            <v xml:space="preserve"> - CA0020 - C.1.A) Interessi attivi su c/tesoreria unica</v>
          </cell>
        </row>
        <row r="395">
          <cell r="D395" t="str">
            <v xml:space="preserve"> - CA0030 - C.1.B) Interessi attivi su c/c postali e bancari</v>
          </cell>
        </row>
        <row r="396">
          <cell r="D396" t="str">
            <v xml:space="preserve"> - CA0040 - C.1.C) Altri interessi attivi</v>
          </cell>
        </row>
        <row r="397">
          <cell r="D397" t="str">
            <v xml:space="preserve"> - CA0050 - C.2) Altri proventi</v>
          </cell>
        </row>
        <row r="398">
          <cell r="D398" t="str">
            <v xml:space="preserve"> - CA0060 - C.2.A) Proventi da partecipazioni</v>
          </cell>
        </row>
        <row r="399">
          <cell r="D399" t="str">
            <v xml:space="preserve"> - CA0070 - C.2.B) Proventi finanziari da crediti iscritti nelle immobilizzazioni</v>
          </cell>
        </row>
        <row r="400">
          <cell r="D400" t="str">
            <v xml:space="preserve"> - CA0080 - C.2.C) Proventi finanziari da titoli iscritti nelle immobilizzazioni</v>
          </cell>
        </row>
        <row r="401">
          <cell r="D401" t="str">
            <v xml:space="preserve"> - CA0090 - C.2.D) Altri proventi finanziari diversi dai precedenti</v>
          </cell>
        </row>
        <row r="402">
          <cell r="D402" t="str">
            <v xml:space="preserve"> - CA0100 - C.2.E) Utili su cambi</v>
          </cell>
        </row>
        <row r="403">
          <cell r="D403" t="str">
            <v xml:space="preserve"> - CA0110 - C.3)  Interessi passivi</v>
          </cell>
        </row>
        <row r="404">
          <cell r="D404" t="str">
            <v xml:space="preserve"> - CA0120 - C.3.A) Interessi passivi su anticipazioni di cassa</v>
          </cell>
        </row>
        <row r="405">
          <cell r="D405" t="str">
            <v xml:space="preserve"> - CA0130 - C.3.B) Interessi passivi su mutui</v>
          </cell>
        </row>
        <row r="406">
          <cell r="D406" t="str">
            <v xml:space="preserve"> - CA0140 - C.3.C) Altri interessi passivi</v>
          </cell>
        </row>
        <row r="407">
          <cell r="D407" t="str">
            <v xml:space="preserve"> - CA0150 - C.4) Altri oneri</v>
          </cell>
        </row>
        <row r="408">
          <cell r="D408" t="str">
            <v xml:space="preserve"> - CA0160 - C.4.A) Altri oneri finanziari</v>
          </cell>
        </row>
        <row r="409">
          <cell r="D409" t="str">
            <v xml:space="preserve"> - CA0170 - C.4.B) Perdite su cambi</v>
          </cell>
        </row>
        <row r="410">
          <cell r="D410" t="str">
            <v xml:space="preserve"> - CZ9999 - Totale proventi e oneri finanziari (C)</v>
          </cell>
        </row>
        <row r="411">
          <cell r="D411" t="str">
            <v xml:space="preserve"> - DA0010 - D.1)  Rivalutazioni</v>
          </cell>
        </row>
        <row r="412">
          <cell r="D412" t="str">
            <v xml:space="preserve"> - DA0020 - D.2)  Svalutazioni</v>
          </cell>
        </row>
        <row r="413">
          <cell r="D413" t="str">
            <v xml:space="preserve"> - DZ9999 - Totale rettifiche di valore di attività finanziarie (D)</v>
          </cell>
        </row>
        <row r="414">
          <cell r="D414" t="str">
            <v xml:space="preserve"> - EA0010 - E.1) Proventi straordinari</v>
          </cell>
        </row>
        <row r="415">
          <cell r="D415" t="str">
            <v xml:space="preserve"> - EA0020 - E.1.A) Plusvalenze</v>
          </cell>
        </row>
        <row r="416">
          <cell r="D416" t="str">
            <v xml:space="preserve"> - EA0030 - E.1.B) Altri proventi straordinari</v>
          </cell>
        </row>
        <row r="417">
          <cell r="D417" t="str">
            <v xml:space="preserve"> - EA0040 - E.1.B.1) Proventi da donazioni e liberalità diverse</v>
          </cell>
        </row>
        <row r="418">
          <cell r="D418" t="str">
            <v xml:space="preserve"> - EA0050 - E.1.B.2) Sopravvenienze attive</v>
          </cell>
        </row>
        <row r="419">
          <cell r="D419" t="str">
            <v xml:space="preserve"> - EA0060 - E.1.B.2.1) Sopravvenienze attive v/Aziende sanitarie pubbliche della Regione </v>
          </cell>
        </row>
        <row r="420">
          <cell r="D420" t="str">
            <v xml:space="preserve"> - EA0070 - E.1.B.2.2) Sopravvenienze attive v/terzi</v>
          </cell>
        </row>
        <row r="421">
          <cell r="D421" t="str">
            <v xml:space="preserve"> - EA0080 - E.1.B.2.2.A) Sopravvenienze attive v/terzi relative alla mobilità extraregionale</v>
          </cell>
        </row>
        <row r="422">
          <cell r="D422" t="str">
            <v xml:space="preserve"> - EA0090 - E.1.B.2.2.B) Sopravvenienze attive v/terzi relative al personale</v>
          </cell>
        </row>
        <row r="423">
          <cell r="D423" t="str">
            <v>R - EA0100 - E.1.B.2.2.C) Sopravvenienze attive v/terzi relative alle convenzioni con medici di base</v>
          </cell>
        </row>
        <row r="424">
          <cell r="D424" t="str">
            <v xml:space="preserve"> - EA0110 - E.1.B.2.2.D) Sopravvenienze attive v/terzi relative alle convenzioni per la specialistica</v>
          </cell>
        </row>
        <row r="425">
          <cell r="D425" t="str">
            <v>S - EA0120 - E.1.B.2.2.E) Sopravvenienze attive v/terzi relative all'acquisto prestaz. sanitarie da operatori accreditati</v>
          </cell>
        </row>
        <row r="426">
          <cell r="D426" t="str">
            <v xml:space="preserve"> - EA0130 - E.1.B.2.2.F) Sopravvenienze attive v/terzi relative all'acquisto di beni e servizi</v>
          </cell>
        </row>
        <row r="427">
          <cell r="D427" t="str">
            <v xml:space="preserve"> - EA0140 - E.1.B.2.2.G) Altre sopravvenienze attive v/terzi</v>
          </cell>
        </row>
        <row r="428">
          <cell r="D428" t="str">
            <v xml:space="preserve"> - EA0150 - E.1.B.3) Insussistenze attive </v>
          </cell>
        </row>
        <row r="429">
          <cell r="D429" t="str">
            <v xml:space="preserve"> - EA0160 - E.1.B.3.1) Insussistenze attive v/Aziende sanitarie pubbliche della Regione</v>
          </cell>
        </row>
        <row r="430">
          <cell r="D430" t="str">
            <v xml:space="preserve"> - EA0170 - E.1.B.3.2) Insussistenze attive v/terzi</v>
          </cell>
        </row>
        <row r="431">
          <cell r="D431" t="str">
            <v xml:space="preserve"> - EA0180 - E.1.B.3.2.A) Insussistenze attive v/terzi relative alla mobilità extraregionale</v>
          </cell>
        </row>
        <row r="432">
          <cell r="D432" t="str">
            <v xml:space="preserve"> - EA0190 - E.1.B.3.2.B) Insussistenze attive v/terzi relative al personale</v>
          </cell>
        </row>
        <row r="433">
          <cell r="D433" t="str">
            <v>R - EA0200 - E.1.B.3.2.C) Insussistenze attive v/terzi relative alle convenzioni con medici di base</v>
          </cell>
        </row>
        <row r="434">
          <cell r="D434" t="str">
            <v xml:space="preserve"> - EA0210 - E.1.B.3.2.D) Insussistenze attive v/terzi relative alle convenzioni per la specialistica</v>
          </cell>
        </row>
        <row r="435">
          <cell r="D435" t="str">
            <v>S - EA0220 - E.1.B.3.2.E) Insussistenze attive v/terzi relative all'acquisto prestaz. sanitarie da operatori accreditati</v>
          </cell>
        </row>
        <row r="436">
          <cell r="D436" t="str">
            <v xml:space="preserve"> - EA0230 - E.1.B.3.2.F) Insussistenze attive v/terzi relative all'acquisto di beni e servizi</v>
          </cell>
        </row>
        <row r="437">
          <cell r="D437" t="str">
            <v xml:space="preserve"> - EA0240 - E.1.B.3.2.G) Altre insussistenze attive v/terzi</v>
          </cell>
        </row>
        <row r="438">
          <cell r="D438" t="str">
            <v xml:space="preserve"> - EA0250 - E.1.B.4) Altri proventi straordinari</v>
          </cell>
        </row>
        <row r="439">
          <cell r="D439" t="str">
            <v xml:space="preserve"> - EA0260 - E.2) Oneri straordinari</v>
          </cell>
        </row>
        <row r="440">
          <cell r="D440" t="str">
            <v xml:space="preserve"> - EA0270 - E.2.A) Minusvalenze</v>
          </cell>
        </row>
        <row r="441">
          <cell r="D441" t="str">
            <v xml:space="preserve"> - EA0280 - E.2.B) Altri oneri straordinari</v>
          </cell>
        </row>
        <row r="442">
          <cell r="D442" t="str">
            <v xml:space="preserve"> - EA0290 - E.2.B.1) Oneri tributari da esercizi precedenti</v>
          </cell>
        </row>
        <row r="443">
          <cell r="D443" t="str">
            <v xml:space="preserve"> - EA0300 - E.2.B.2) Oneri da cause civili ed oneri processuali</v>
          </cell>
        </row>
        <row r="444">
          <cell r="D444" t="str">
            <v xml:space="preserve"> - EA0310 - E.2.B.3) Sopravvenienze passive</v>
          </cell>
        </row>
        <row r="445">
          <cell r="D445" t="str">
            <v xml:space="preserve"> - EA0320 - E.2.B.3.1) Sopravvenienze passive v/Aziende sanitarie pubbliche della Regione</v>
          </cell>
        </row>
        <row r="446">
          <cell r="D446" t="str">
            <v xml:space="preserve"> - EA0330 - E.2.B.3.1.A) Sopravvenienze passive v/Aziende sanitarie pubbliche relative alla mobilità intraregionale</v>
          </cell>
        </row>
        <row r="447">
          <cell r="D447" t="str">
            <v xml:space="preserve"> - EA0340 - E.2.B.3.1.B) Altre sopravvenienze passive v/Aziende sanitarie pubbliche della Regione</v>
          </cell>
        </row>
        <row r="448">
          <cell r="D448" t="str">
            <v xml:space="preserve"> - EA0350 - E.2.B.3.2) Sopravvenienze passive v/terzi</v>
          </cell>
        </row>
        <row r="449">
          <cell r="D449" t="str">
            <v>R - EA0360 - E.2.B.3.2.A) Sopravvenienze passive v/terzi relative alla mobilità extraregionale</v>
          </cell>
        </row>
        <row r="450">
          <cell r="D450" t="str">
            <v>R - EA0370 - E.2.B.3.2.B) Sopravvenienze passive v/terzi relative al personale</v>
          </cell>
        </row>
        <row r="451">
          <cell r="D451" t="str">
            <v>R - EA0380 - E.2.B.3.2.B.1) Soprav. passive v/terzi relative al personale - dirigenza medica</v>
          </cell>
        </row>
        <row r="452">
          <cell r="D452" t="str">
            <v xml:space="preserve"> - EA0390 - E.2.B.3.2.B.2) Soprav. passive v/terzi relative al personale - dirigenza non medica</v>
          </cell>
        </row>
        <row r="453">
          <cell r="D453" t="str">
            <v>S - EA0400 - E.2.B.3.2.B.3) Soprav. passive v/terzi relative al personale - comparto</v>
          </cell>
        </row>
        <row r="454">
          <cell r="D454" t="str">
            <v xml:space="preserve"> - EA0410 - E.2.B.3.2.C) Sopravvenienze passive v/terzi relative alle convenzioni con medici di base</v>
          </cell>
        </row>
        <row r="455">
          <cell r="D455" t="str">
            <v xml:space="preserve"> - EA0420 - E.2.B.3.2.D) Sopravvenienze passive v/terzi relative alle convenzioni per la specialistica</v>
          </cell>
        </row>
        <row r="456">
          <cell r="D456" t="str">
            <v xml:space="preserve"> - EA0430 - E.2.B.3.2.E) Sopravvenienze passive v/terzi relative all'acquisto prestaz. sanitarie da operatori accreditati</v>
          </cell>
        </row>
        <row r="457">
          <cell r="D457" t="str">
            <v xml:space="preserve"> - EA0440 - E.2.B.3.2.F) Sopravvenienze passive v/terzi relative all'acquisto di beni e servizi</v>
          </cell>
        </row>
        <row r="458">
          <cell r="D458" t="str">
            <v xml:space="preserve"> - EA0450 - E.2.B.3.2.G) Altre sopravvenienze passive v/terzi</v>
          </cell>
        </row>
        <row r="459">
          <cell r="D459" t="str">
            <v xml:space="preserve"> - EA0460 - E.2.B.4) Insussistenze passive</v>
          </cell>
        </row>
        <row r="460">
          <cell r="D460" t="str">
            <v xml:space="preserve"> - EA0470 - E.2.B.4.1) Insussistenze passive v/Aziende sanitarie pubbliche della Regione</v>
          </cell>
        </row>
        <row r="461">
          <cell r="D461" t="str">
            <v xml:space="preserve"> - EA0480 - E.2.B.4.2) Insussistenze passive v/terzi</v>
          </cell>
        </row>
        <row r="462">
          <cell r="D462" t="str">
            <v xml:space="preserve"> - EA0490 - E.2.B.4.2.A) Insussistenze passive v/terzi relative alla mobilità extraregionale</v>
          </cell>
        </row>
        <row r="463">
          <cell r="D463" t="str">
            <v xml:space="preserve"> - EA0500 - E.2.B.4.2.B) Insussistenze passive v/terzi relative al personale</v>
          </cell>
        </row>
        <row r="464">
          <cell r="D464" t="str">
            <v>R - EA0510 - E.2.B.4.2.C) Insussistenze passive v/terzi relative alle convenzioni con medici di base</v>
          </cell>
        </row>
        <row r="465">
          <cell r="D465" t="str">
            <v xml:space="preserve"> - EA0520 - E.2.B.4.2.D) Insussistenze passive v/terzi relative alle convenzioni per la specialistica</v>
          </cell>
        </row>
        <row r="466">
          <cell r="D466" t="str">
            <v>S - EA0530 - E.2.B.4.2.E) Insussistenze passive v/terzi relative all'acquisto prestaz. sanitarie da operatori accreditati</v>
          </cell>
        </row>
        <row r="467">
          <cell r="D467" t="str">
            <v xml:space="preserve"> - EA0540 - E.2.B.4.2.F) Insussistenze passive v/terzi relative all'acquisto di beni e servizi</v>
          </cell>
        </row>
        <row r="468">
          <cell r="D468" t="str">
            <v xml:space="preserve"> - EA0550 - E.2.B.4.2.G) Altre insussistenze passive v/terzi</v>
          </cell>
        </row>
        <row r="469">
          <cell r="D469" t="str">
            <v xml:space="preserve"> - EA0560 - E.2.B.5) Altri oneri straordinari</v>
          </cell>
        </row>
        <row r="470">
          <cell r="D470" t="str">
            <v xml:space="preserve"> - EZ9999 - Totale proventi e oneri straordinari (E)</v>
          </cell>
        </row>
        <row r="471">
          <cell r="D471" t="str">
            <v xml:space="preserve"> - XA0000 - Risultato prima delle imposte (A - B +/- C +/- D +/- E)</v>
          </cell>
        </row>
        <row r="472">
          <cell r="D472" t="str">
            <v xml:space="preserve"> - YA0010 - Y.1) IRAP</v>
          </cell>
        </row>
        <row r="473">
          <cell r="D473" t="str">
            <v xml:space="preserve"> - YA0020 - Y.1.A) IRAP relativa a personale dipendente</v>
          </cell>
        </row>
        <row r="474">
          <cell r="D474" t="str">
            <v xml:space="preserve"> - YA0030 - Y.1.B) IRAP relativa a collaboratori e personale assimilato a lavoro dipendente</v>
          </cell>
        </row>
        <row r="475">
          <cell r="D475" t="str">
            <v xml:space="preserve"> - YA0040 - Y.1.C) IRAP relativa ad attività di libera professione (intramoenia)</v>
          </cell>
        </row>
        <row r="476">
          <cell r="D476" t="str">
            <v xml:space="preserve"> - YA0050 - Y.1.D) IRAP relativa ad attività commerciale</v>
          </cell>
        </row>
        <row r="477">
          <cell r="D477" t="str">
            <v xml:space="preserve"> - YA0060 - Y.2) IRES</v>
          </cell>
        </row>
        <row r="478">
          <cell r="D478" t="str">
            <v xml:space="preserve"> - YA0070 - Y.2.A) IRES su attività istituzionale</v>
          </cell>
        </row>
        <row r="479">
          <cell r="D479" t="str">
            <v xml:space="preserve"> - YA0080 - Y.2.B) IRES su attività commerciale</v>
          </cell>
        </row>
        <row r="480">
          <cell r="D480" t="str">
            <v xml:space="preserve"> - YA0090 - Y.3) Accantonamento a F.do Imposte (Accertamenti, condoni, ecc.)</v>
          </cell>
        </row>
        <row r="481">
          <cell r="D481" t="str">
            <v xml:space="preserve"> - YZ9999 - Totale imposte e tasse</v>
          </cell>
        </row>
        <row r="482">
          <cell r="D482" t="str">
            <v xml:space="preserve"> - ZZ9999 - RISULTATO DI ESERCIZIO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App_Schema MEF (CE)"/>
      <sheetName val="SOMMA AZIENDE (2)"/>
      <sheetName val="EPATITE C (2)"/>
      <sheetName val="ASS201"/>
      <sheetName val="ASS202"/>
      <sheetName val="ASS203"/>
      <sheetName val="ASS204"/>
      <sheetName val="ASS205"/>
      <sheetName val="ASS206"/>
      <sheetName val="ASS207"/>
      <sheetName val="ASS208"/>
      <sheetName val="ASS209"/>
      <sheetName val="ASS921"/>
      <sheetName val="ASS922"/>
      <sheetName val="ASS923"/>
      <sheetName val="ASS924"/>
      <sheetName val="ASS925"/>
      <sheetName val="ASS926"/>
      <sheetName val="ASS927"/>
      <sheetName val="ASS928"/>
      <sheetName val="ASS960"/>
      <sheetName val="pvt_prev_2016"/>
      <sheetName val="pvt_3°2016"/>
      <sheetName val="pvt_stima_a_finire"/>
      <sheetName val="pvt_2°2016"/>
      <sheetName val="pvt_CNS_2015"/>
      <sheetName val="pvt_1°2016"/>
      <sheetName val="pvt_4°2015"/>
      <sheetName val="pvt_CNS_2014_New"/>
      <sheetName val="pvt_CNS_2014"/>
      <sheetName val="CE_New_Modello_last"/>
      <sheetName val="SCOSTAMENTI_AGGREGATI"/>
      <sheetName val="Dett Voci di CE"/>
      <sheetName val="delta_NEW"/>
      <sheetName val="elenco"/>
      <sheetName val="file T pubblici  (2)"/>
      <sheetName val="file T pubblici "/>
      <sheetName val="pvt_farma_2°2016"/>
      <sheetName val="file T Gest Dir"/>
      <sheetName val="Schema MEF (CE)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SOMMA AZIENDE_Copia"/>
      <sheetName val="RISULTATI"/>
      <sheetName val="MOBILITA"/>
      <sheetName val="File F 2016 - Pubb_new"/>
      <sheetName val="File F 2016 - Pubb "/>
      <sheetName val="NC_GILEAD"/>
      <sheetName val="Epatite C_3° trim 2016"/>
      <sheetName val="dettaglio_Assegn_2016"/>
      <sheetName val="Foglio1"/>
      <sheetName val="Extra_2016_Aziende"/>
      <sheetName val="quote utilizzate"/>
      <sheetName val="investimenti 2016"/>
      <sheetName val="EPATITE C_2015"/>
      <sheetName val="CTA_2016"/>
      <sheetName val="RIA_2016"/>
      <sheetName val="EXTRA_2016"/>
      <sheetName val="rettifica contributi III 2016"/>
      <sheetName val="Farmaceutica"/>
      <sheetName val="ASS OSP "/>
      <sheetName val="SPEC AMB "/>
      <sheetName val="FileT-STP"/>
      <sheetName val="contributi"/>
      <sheetName val="Ult contr"/>
      <sheetName val="Ric intr"/>
      <sheetName val="Altre ent proprie"/>
      <sheetName val="Pers"/>
      <sheetName val="da antonello"/>
      <sheetName val="RIA"/>
      <sheetName val="TERMALI"/>
      <sheetName val="CTA"/>
      <sheetName val="Tabella A_ASP"/>
      <sheetName val="Tabella  A_AO"/>
      <sheetName val="AUTOASSICURAZIONE"/>
      <sheetName val="OBIETTIVI FARMA"/>
      <sheetName val="amm.ti"/>
      <sheetName val="CE CONS 2014_29_06_2015"/>
      <sheetName val="pvt_schema MEF"/>
      <sheetName val="ap.Aziende"/>
      <sheetName val="CE_New_Modello"/>
      <sheetName val="appoggio2"/>
      <sheetName val="Flusso A-DSAO"/>
      <sheetName val="Flusso C"/>
      <sheetName val="Flusso F"/>
      <sheetName val="CE PAPARDO"/>
      <sheetName val="CE IRCSS"/>
      <sheetName val="appoggio1"/>
      <sheetName val="pvt_prev2014_v.agg."/>
      <sheetName val="pvt_prev2015_v25.3.15"/>
      <sheetName val="pvt_4°2014"/>
      <sheetName val="pvt_2°2015"/>
      <sheetName val="pvt_2°2014"/>
      <sheetName val="pvt_CNS_2013"/>
      <sheetName val="pvt_prev2014"/>
      <sheetName val="pvt_4°2013_17_3_2014"/>
      <sheetName val="pvt_4°2013_NSIS"/>
      <sheetName val="pvt_3°2012_pond"/>
      <sheetName val="pvt_3°2012"/>
      <sheetName val="pvt_C_2011_old"/>
      <sheetName val="pvt_C_2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P3" t="str">
            <v xml:space="preserve"> - AA0010 - A.1)  Contributi in c/esercizio</v>
          </cell>
        </row>
      </sheetData>
      <sheetData sheetId="33"/>
      <sheetData sheetId="34">
        <row r="3">
          <cell r="P3" t="str">
            <v xml:space="preserve"> - AA0010 - A.1)  Contributi in c/esercizio</v>
          </cell>
        </row>
        <row r="4">
          <cell r="P4" t="str">
            <v xml:space="preserve"> - AA0020 - A.1.A)  Contributi da Regione o Prov. Aut. per quota F.S. regionale</v>
          </cell>
        </row>
        <row r="5">
          <cell r="P5" t="str">
            <v xml:space="preserve"> - AA0030 - A.1.A.1)  da Regione o Prov. Aut. per quota F.S. regionale indistinto</v>
          </cell>
        </row>
        <row r="6">
          <cell r="P6" t="str">
            <v xml:space="preserve"> - AA0040 - A.1.A.2)  da Regione o Prov. Aut. per quota F.S. regionale vincolato</v>
          </cell>
        </row>
        <row r="7">
          <cell r="P7" t="str">
            <v xml:space="preserve"> - AA0050 - A.1.B)  Contributi c/esercizio (extra fondo)</v>
          </cell>
        </row>
        <row r="8">
          <cell r="P8" t="str">
            <v xml:space="preserve"> - AA0060 - A.1.B.1)  da Regione o Prov. Aut. (extra fondo) </v>
          </cell>
        </row>
        <row r="9">
          <cell r="P9" t="str">
            <v xml:space="preserve"> - AA0070 - A.1.B.1.1)  Contributi da Regione o Prov. Aut. (extra fondo) vincolati</v>
          </cell>
        </row>
        <row r="10">
          <cell r="P10" t="str">
            <v xml:space="preserve"> - AA0080 - A.1.B.1.2)  Contributi da Regione o Prov. Aut. (extra fondo) - Risorse aggiuntive da bilancio regionale a titolo di copertura LEA</v>
          </cell>
        </row>
        <row r="11">
          <cell r="P11" t="str">
            <v xml:space="preserve"> - AA0090 - A.1.B.1.3)  Contributi da Regione o Prov. Aut. (extra fondo) - Risorse aggiuntive da bilancio regionale a titolo di copertura extra LEA</v>
          </cell>
        </row>
        <row r="12">
          <cell r="P12" t="str">
            <v xml:space="preserve"> - AA0100 - A.1.B.1.4)  Contributi da Regione o Prov. Aut. (extra fondo) - Altro</v>
          </cell>
        </row>
        <row r="13">
          <cell r="P13" t="str">
            <v xml:space="preserve"> - AA0110 - A.1.B.2)  Contributi da Aziende sanitarie pubbliche della Regione o Prov. Aut. (extra fondo) </v>
          </cell>
        </row>
        <row r="14">
          <cell r="P14" t="str">
            <v>R - AA0120 - A.1.B.2.1)  Contributi da Aziende sanitarie pubbliche della Regione o Prov. Aut. (extra fondo) vincolati</v>
          </cell>
        </row>
        <row r="15">
          <cell r="P15" t="str">
            <v>R - AA0130 - A.1.B.2.2)  Contributi da Aziende sanitarie pubbliche della Regione o Prov. Aut. (extra fondo) altro</v>
          </cell>
        </row>
        <row r="16">
          <cell r="P16" t="str">
            <v xml:space="preserve"> - AA0140 - A.1.B.3)  Contributi da altri soggetti pubblici (extra fondo) </v>
          </cell>
        </row>
        <row r="17">
          <cell r="P17" t="str">
            <v xml:space="preserve"> - AA0150 - A.1.B.3.1)  Contributi da altri soggetti pubblici (extra fondo) vincolati</v>
          </cell>
        </row>
        <row r="18">
          <cell r="P18" t="str">
            <v xml:space="preserve"> - AA0160 - A.1.B.3.2)  Contributi da altri soggetti pubblici (extra fondo) L. 210/92</v>
          </cell>
        </row>
        <row r="19">
          <cell r="P19" t="str">
            <v xml:space="preserve"> - AA0170 - A.1.B.3.3)  Contributi da altri soggetti pubblici (extra fondo) altro</v>
          </cell>
        </row>
        <row r="20">
          <cell r="P20" t="str">
            <v xml:space="preserve"> - AA0180 - A.1.C)  Contributi c/esercizio per ricerca</v>
          </cell>
        </row>
        <row r="21">
          <cell r="P21" t="str">
            <v xml:space="preserve"> - AA0190 - A.1.C.1)  Contributi da Ministero della Salute per ricerca corrente</v>
          </cell>
        </row>
        <row r="22">
          <cell r="P22" t="str">
            <v xml:space="preserve"> - AA0200 - A.1.C.2)  Contributi da Ministero della Salute per ricerca finalizzata</v>
          </cell>
        </row>
        <row r="23">
          <cell r="P23" t="str">
            <v xml:space="preserve"> - AA0210 - A.1.C.3)  Contributi da Regione ed altri soggetti pubblici per ricerca</v>
          </cell>
        </row>
        <row r="24">
          <cell r="P24" t="str">
            <v xml:space="preserve"> - AA0220 - A.1.C.4)  Contributi da privati per ricerca</v>
          </cell>
        </row>
        <row r="25">
          <cell r="P25" t="str">
            <v xml:space="preserve"> - AA0230 - A.1.D)  Contributi c/esercizio da privati</v>
          </cell>
        </row>
        <row r="26">
          <cell r="P26" t="str">
            <v xml:space="preserve"> - AA0240 - A.2)  Rettifica contributi c/esercizio per destinazione ad investimenti</v>
          </cell>
        </row>
        <row r="27">
          <cell r="P27" t="str">
            <v xml:space="preserve"> - AA0250 - A.2.A)  Rettifica contributi in c/esercizio per destinazione ad investimenti - da Regione o Prov. Aut. per quota F.S. regionale</v>
          </cell>
        </row>
        <row r="28">
          <cell r="P28" t="str">
            <v xml:space="preserve"> - AA0260 - A.2.B)  Rettifica contributi in c/esercizio per destinazione ad investimenti - altri contributi</v>
          </cell>
        </row>
        <row r="29">
          <cell r="P29" t="str">
            <v xml:space="preserve"> - AA0270 - A.3) Utilizzo fondi per quote inutilizzate contributi vincolati di esercizi precedenti</v>
          </cell>
        </row>
        <row r="30">
          <cell r="P30" t="str">
            <v xml:space="preserve"> - AA0280 - A.3.A)  Utilizzo fondi per quote inutilizzate contributi di esercizi precedenti da Regione o Prov. Aut. per quota F.S. regionale vincolato</v>
          </cell>
        </row>
        <row r="31">
          <cell r="P31" t="str">
            <v xml:space="preserve"> - AA0290 - A.3.B) Utilizzo fondi per quote inutilizzate contributi di esercizi precedenti da soggetti pubblici (extra fondo) vincolati</v>
          </cell>
        </row>
        <row r="32">
          <cell r="P32" t="str">
            <v xml:space="preserve"> - AA0300 - A.3.C)  Utilizzo fondi per quote inutilizzate contributi di esercizi precedenti per ricerca</v>
          </cell>
        </row>
        <row r="33">
          <cell r="P33" t="str">
            <v xml:space="preserve"> - AA0310 - A.3.D) Utilizzo fondi per quote inutilizzate contributi vincolati di esercizi precedenti da privati</v>
          </cell>
        </row>
        <row r="34">
          <cell r="P34" t="str">
            <v xml:space="preserve"> - AA0320 - A.4)  Ricavi per prestazioni sanitarie e sociosanitarie a rilevanza sanitaria</v>
          </cell>
        </row>
        <row r="35">
          <cell r="P35" t="str">
            <v xml:space="preserve"> - AA0330 - A.4.A)  Ricavi per prestazioni sanitarie e sociosanitarie a rilevanza sanitaria erogate a soggetti pubblici </v>
          </cell>
        </row>
        <row r="36">
          <cell r="P36" t="str">
            <v>R - AA0340 - A.4.A.1)  Ricavi per prestaz. sanitarie  e sociosanitarie a rilevanza sanitaria erogate ad Aziende sanitarie pubbliche della Regione</v>
          </cell>
        </row>
        <row r="37">
          <cell r="P37" t="str">
            <v>R - AA0350 - A.4.A.1.1) Prestazioni di ricovero</v>
          </cell>
        </row>
        <row r="38">
          <cell r="P38" t="str">
            <v>R - AA0360 - A.4.A.1.2) Prestazioni di specialistica ambulatoriale</v>
          </cell>
        </row>
        <row r="39">
          <cell r="P39" t="str">
            <v>R - AA0370 - A.4.A.1.3) Prestazioni di psichiatria residenziale e semiresidenziale</v>
          </cell>
        </row>
        <row r="40">
          <cell r="P40" t="str">
            <v>R - AA0380 - A.4.A.1.4) Prestazioni di File F</v>
          </cell>
        </row>
        <row r="41">
          <cell r="P41" t="str">
            <v>R - AA0390 - A.4.A.1.5) Prestazioni servizi MMG, PLS, Contin. assistenziale</v>
          </cell>
        </row>
        <row r="42">
          <cell r="P42" t="str">
            <v>R - AA0400 - A.4.A.1.6) Prestazioni servizi farmaceutica convenzionata</v>
          </cell>
        </row>
        <row r="43">
          <cell r="P43" t="str">
            <v>R - AA0410 - A.4.A.1.7) Prestazioni termali</v>
          </cell>
        </row>
        <row r="44">
          <cell r="P44" t="str">
            <v>R - AA0420 - A.4.A.1.8) Prestazioni trasporto ambulanze ed elisoccorso</v>
          </cell>
        </row>
        <row r="45">
          <cell r="P45" t="str">
            <v xml:space="preserve">R - AA0430 - A.4.A.1.9) Altre prestazioni sanitarie e socio-sanitarie a rilevanza sanitaria </v>
          </cell>
        </row>
        <row r="46">
          <cell r="P46" t="str">
            <v xml:space="preserve"> - AA0440 - A.4.A.2)   Ricavi per prestaz. sanitarie e sociosanitarie a rilevanza sanitaria erogate ad altri soggetti pubblici </v>
          </cell>
        </row>
        <row r="47">
          <cell r="P47" t="str">
            <v xml:space="preserve"> - AA0450 - A.4.A.3)   Ricavi per prestaz. sanitarie e sociosanitarie a rilevanza sanitaria erogate a soggetti pubblici Extraregione</v>
          </cell>
        </row>
        <row r="48">
          <cell r="P48" t="str">
            <v>S - AA0460 - A.4.A.3.1) Prestazioni di ricovero</v>
          </cell>
        </row>
        <row r="49">
          <cell r="P49" t="str">
            <v>S - AA0470 - A.4.A.3.2) Prestazioni ambulatoriali</v>
          </cell>
        </row>
        <row r="50">
          <cell r="P50" t="str">
            <v>SS - AA0480 - A.4.A.3.3) Prestazioni di psichiatria non soggetta a compensazione (resid. e semiresid.)</v>
          </cell>
        </row>
        <row r="51">
          <cell r="P51" t="str">
            <v>S - AA0490 - A.4.A.3.4) Prestazioni di File F</v>
          </cell>
        </row>
        <row r="52">
          <cell r="P52" t="str">
            <v>S - AA0500 - A.4.A.3.5) Prestazioni servizi MMG, PLS, Contin. assistenziale Extraregione</v>
          </cell>
        </row>
        <row r="53">
          <cell r="P53" t="str">
            <v>S - AA0510 - A.4.A.3.6) Prestazioni servizi farmaceutica convenzionata Extraregione</v>
          </cell>
        </row>
        <row r="54">
          <cell r="P54" t="str">
            <v>S - AA0520 - A.4.A.3.7) Prestazioni termali Extraregione</v>
          </cell>
        </row>
        <row r="55">
          <cell r="P55" t="str">
            <v>S - AA0530 - A.4.A.3.8) Prestazioni trasporto ambulanze ed elisoccorso Extraregione</v>
          </cell>
        </row>
        <row r="56">
          <cell r="P56" t="str">
            <v>S - AA0540 - A.4.A.3.9) Altre prestazioni sanitarie e sociosanitarie a rilevanza sanitaria Extraregione</v>
          </cell>
        </row>
        <row r="57">
          <cell r="P57" t="str">
            <v>S - AA0550 - A.4.A.3.10) Ricavi per cessione di emocomponenti e cellule staminali Extraregione</v>
          </cell>
        </row>
        <row r="58">
          <cell r="P58" t="str">
            <v>S - AA0560 - A.4.A.3.11) Ricavi per differenziale tariffe TUC</v>
          </cell>
        </row>
        <row r="59">
          <cell r="P59" t="str">
            <v>SS - AA0570 - A.4.A.3.12) Altre prestazioni sanitarie e sociosanitarie a rilevanza sanitaria non soggette a compensazione Extraregione</v>
          </cell>
        </row>
        <row r="60">
          <cell r="P60" t="str">
            <v>SS - AA0580 - A.4.A.3.12.A) Prestazioni di assistenza riabilitativa non soggette a compensazione Extraregione</v>
          </cell>
        </row>
        <row r="61">
          <cell r="P61" t="str">
            <v>SS - AA0590 - A.4.A.3.12.B) Altre prestazioni sanitarie e socio-sanitarie a rilevanza sanitaria non soggette a compensazione Extraregione</v>
          </cell>
        </row>
        <row r="62">
          <cell r="P62" t="str">
            <v xml:space="preserve"> - AA0600 - A.4.A.3.13) Altre prestazioni sanitarie a rilevanza sanitaria - Mobilità attiva Internazionale</v>
          </cell>
        </row>
        <row r="63">
          <cell r="P63" t="str">
            <v>S - AA0610 - A.4.B)  Ricavi per prestazioni sanitarie e sociosanitarie a rilevanza sanitaria erogate da privati v/residenti Extraregione in compensazione (mobilità attiva)</v>
          </cell>
        </row>
        <row r="64">
          <cell r="P64" t="str">
            <v>S - AA0620 - A.4.B.1)  Prestazioni di ricovero da priv. Extraregione in compensazione (mobilità attiva)</v>
          </cell>
        </row>
        <row r="65">
          <cell r="P65" t="str">
            <v>S - AA0630 - A.4.B.2)  Prestazioni ambulatoriali da priv. Extraregione in compensazione  (mobilità attiva)</v>
          </cell>
        </row>
        <row r="66">
          <cell r="P66" t="str">
            <v>S - AA0640 - A.4.B.3)  Prestazioni di File F da priv. Extraregione in compensazione (mobilità attiva)</v>
          </cell>
        </row>
        <row r="67">
          <cell r="P67" t="str">
            <v>S - AA0650 - A.4.B.4)  Altre prestazioni sanitarie e sociosanitarie a rilevanza sanitaria erogate da privati v/residenti Extraregione in compensazione (mobilità attiva)</v>
          </cell>
        </row>
        <row r="68">
          <cell r="P68" t="str">
            <v xml:space="preserve"> - AA0660 - A.4.C)  Ricavi per prestazioni sanitarie e sociosanitarie a rilevanza sanitaria erogate a privati </v>
          </cell>
        </row>
        <row r="69">
          <cell r="P69" t="str">
            <v xml:space="preserve"> - AA0670 - A.4.D)  Ricavi per prestazioni sanitarie erogate in regime di intramoenia</v>
          </cell>
        </row>
        <row r="70">
          <cell r="P70" t="str">
            <v xml:space="preserve"> - AA0680 - A.4.D.1)  Ricavi per prestazioni sanitarie intramoenia - Area ospedaliera</v>
          </cell>
        </row>
        <row r="71">
          <cell r="P71" t="str">
            <v xml:space="preserve"> - AA0690 - A.4.D.2)  Ricavi per prestazioni sanitarie intramoenia - Area specialistica</v>
          </cell>
        </row>
        <row r="72">
          <cell r="P72" t="str">
            <v xml:space="preserve"> - AA0700 - A.4.D.3)  Ricavi per prestazioni sanitarie intramoenia - Area sanità pubblica</v>
          </cell>
        </row>
        <row r="73">
          <cell r="P73" t="str">
            <v xml:space="preserve"> - AA0710 - A.4.D.4)  Ricavi per prestazioni sanitarie intramoenia - Consulenze (ex art. 55 c.1 lett. c), d) ed ex art. 57-58)</v>
          </cell>
        </row>
        <row r="74">
          <cell r="P74" t="str">
            <v>R - AA0720 - A.4.D.5)  Ricavi per prestazioni sanitarie intramoenia - Consulenze (ex art. 55 c.1 lett. c), d) ed ex art. 57-58) (Aziende sanitarie pubbliche della Regione)</v>
          </cell>
        </row>
        <row r="75">
          <cell r="P75" t="str">
            <v xml:space="preserve"> - AA0730 - A.4.D.6)  Ricavi per prestazioni sanitarie intramoenia - Altro</v>
          </cell>
        </row>
        <row r="76">
          <cell r="P76" t="str">
            <v>R - AA0740 - A.4.D.7)  Ricavi per prestazioni sanitarie intramoenia - Altro (Aziende sanitarie pubbliche della Regione)</v>
          </cell>
        </row>
        <row r="77">
          <cell r="P77" t="str">
            <v xml:space="preserve"> - AA0750 - A.5) Concorsi, recuperi e rimborsi</v>
          </cell>
        </row>
        <row r="78">
          <cell r="P78" t="str">
            <v xml:space="preserve"> - AA0760 - A.5.A) Rimborsi assicurativi</v>
          </cell>
        </row>
        <row r="79">
          <cell r="P79" t="str">
            <v xml:space="preserve"> - AA0770 - A.5.B) Concorsi, recuperi e rimborsi da Regione</v>
          </cell>
        </row>
        <row r="80">
          <cell r="P80" t="str">
            <v xml:space="preserve"> - AA0780 - A.5.B.1) Rimborso degli oneri stipendiali del personale dell'azienda in posizione di comando presso la Regione</v>
          </cell>
        </row>
        <row r="81">
          <cell r="P81" t="str">
            <v xml:space="preserve"> - AA0790 - A.5.B.2) Altri concorsi, recuperi e rimborsi da parte della Regione</v>
          </cell>
        </row>
        <row r="82">
          <cell r="P82" t="str">
            <v>R - AA0800 - A.5.C) Concorsi, recuperi e rimborsi da Aziende sanitarie pubbliche della Regione</v>
          </cell>
        </row>
        <row r="83">
          <cell r="P83" t="str">
            <v>R - AA0810 - A.5.C.1) Rimborso degli oneri stipendiali del personale dipendente dell'azienda in posizione di comando presso Aziende sanitarie pubbliche della Regione</v>
          </cell>
        </row>
        <row r="84">
          <cell r="P84" t="str">
            <v>R - AA0820 - A.5.C.2) Rimborsi per acquisto beni da parte di Aziende sanitarie pubbliche della Regione</v>
          </cell>
        </row>
        <row r="85">
          <cell r="P85" t="str">
            <v>R - AA0830 - A.5.C.3) Altri concorsi, recuperi e rimborsi da parte di Aziende sanitarie pubbliche della Regione</v>
          </cell>
        </row>
        <row r="86">
          <cell r="P86" t="str">
            <v xml:space="preserve"> - AA0840 - A.5.D) Concorsi, recuperi e rimborsi da altri soggetti pubblici</v>
          </cell>
        </row>
        <row r="87">
          <cell r="P87" t="str">
            <v xml:space="preserve"> - AA0850 - A.5.D.1) Rimborso degli oneri stipendiali del personale dipendente dell'azienda in posizione di comando presso altri soggetti pubblici</v>
          </cell>
        </row>
        <row r="88">
          <cell r="P88" t="str">
            <v xml:space="preserve"> - AA0860 - A.5.D.2) Rimborsi per acquisto beni da parte di altri soggetti pubblici</v>
          </cell>
        </row>
        <row r="89">
          <cell r="P89" t="str">
            <v xml:space="preserve"> - AA0870 - A.5.D.3) Altri concorsi, recuperi e rimborsi da parte di altri soggetti pubblici</v>
          </cell>
        </row>
        <row r="90">
          <cell r="P90" t="str">
            <v xml:space="preserve"> - AA0880 - A.5.E) Concorsi, recuperi e rimborsi da privati</v>
          </cell>
        </row>
        <row r="91">
          <cell r="P91" t="str">
            <v xml:space="preserve"> - AA0890 - A.5.E.1) Rimborso da aziende farmaceutiche per Pay back</v>
          </cell>
        </row>
        <row r="92">
          <cell r="P92" t="str">
            <v xml:space="preserve"> - AA0900 - A.5.E.1.1) Pay-back per il superamento del tetto della spesa farmaceutica territoriale</v>
          </cell>
        </row>
        <row r="93">
          <cell r="P93" t="str">
            <v xml:space="preserve"> - AA0910 - A.5.E.1.2) Pay-back per superamento del tetto della spesa farmaceutica ospedaliera</v>
          </cell>
        </row>
        <row r="94">
          <cell r="P94" t="str">
            <v xml:space="preserve"> - AA0920 - A.5.E.1.3) Ulteriore Pay-back</v>
          </cell>
        </row>
        <row r="95">
          <cell r="P95" t="str">
            <v xml:space="preserve"> - AA0930 - A.5.E.2) Altri concorsi, recuperi e rimborsi da privati</v>
          </cell>
        </row>
        <row r="96">
          <cell r="P96" t="str">
            <v xml:space="preserve"> - AA0940 - A.6)  Compartecipazione alla spesa per prestazioni sanitarie (Ticket)</v>
          </cell>
        </row>
        <row r="97">
          <cell r="P97" t="str">
            <v xml:space="preserve"> - AA0950 - A.6.A)  Compartecipazione alla spesa per prestazioni sanitarie - Ticket sulle prestazioni di specialistica ambulatoriale</v>
          </cell>
        </row>
        <row r="98">
          <cell r="P98" t="str">
            <v xml:space="preserve"> - AA0960 - A.6.B)  Compartecipazione alla spesa per prestazioni sanitarie - Ticket sul pronto soccorso</v>
          </cell>
        </row>
        <row r="99">
          <cell r="P99" t="str">
            <v xml:space="preserve"> - AA0970 - A.6.C)  Compartecipazione alla spesa per prestazioni sanitarie (Ticket) - Altro</v>
          </cell>
        </row>
        <row r="100">
          <cell r="P100" t="str">
            <v xml:space="preserve"> - AA0980 - A.7)  Quota contributi c/capitale imputata all'esercizio</v>
          </cell>
        </row>
        <row r="101">
          <cell r="P101" t="str">
            <v xml:space="preserve"> - AA0990 - A.7.A) Quota imputata all'esercizio dei finanziamenti per investimenti dallo Stato</v>
          </cell>
        </row>
        <row r="102">
          <cell r="P102" t="str">
            <v xml:space="preserve"> - AA1000 - A.7.B)  Quota imputata all'esercizio dei finanziamenti per investimenti da Regione </v>
          </cell>
        </row>
        <row r="103">
          <cell r="P103" t="str">
            <v xml:space="preserve"> - AA1010 - A.7.C)  Quota imputata all'esercizio dei finanziamenti per beni di prima dotazione</v>
          </cell>
        </row>
        <row r="104">
          <cell r="P104" t="str">
            <v xml:space="preserve"> - AA1020 - A.7.D) Quota imputata all'esercizio dei contributi in c/ esercizio FSR destinati ad investimenti</v>
          </cell>
        </row>
        <row r="105">
          <cell r="P105" t="str">
            <v xml:space="preserve"> - AA1030 - A.7.E) Quota imputata all'esercizio degli altri contributi in c/ esercizio destinati ad investimenti</v>
          </cell>
        </row>
        <row r="106">
          <cell r="P106" t="str">
            <v xml:space="preserve"> - AA1040 - A.7.F) Quota imputata all'esercizio di altre poste del patrimonio netto</v>
          </cell>
        </row>
        <row r="107">
          <cell r="P107" t="str">
            <v xml:space="preserve"> - AA1050 - A.8)  Incrementi delle immobilizzazioni per lavori interni</v>
          </cell>
        </row>
        <row r="108">
          <cell r="P108" t="str">
            <v xml:space="preserve"> - AA1060 - A.9) Altri ricavi e proventi</v>
          </cell>
        </row>
        <row r="109">
          <cell r="P109" t="str">
            <v xml:space="preserve"> - AA1070 - A.9.A) Ricavi per prestazioni non sanitarie</v>
          </cell>
        </row>
        <row r="110">
          <cell r="P110" t="str">
            <v xml:space="preserve"> - AA1080 - A.9.B) Fitti attivi ed altri proventi da attività immobiliari</v>
          </cell>
        </row>
        <row r="111">
          <cell r="P111" t="str">
            <v xml:space="preserve"> - AA1090 - A.9.C) Altri proventi diversi</v>
          </cell>
        </row>
        <row r="112">
          <cell r="P112" t="str">
            <v xml:space="preserve"> - AZ9999 - Totale valore della produzione (A)</v>
          </cell>
        </row>
        <row r="113">
          <cell r="P113" t="str">
            <v xml:space="preserve"> - BA0010 - B.1)  Acquisti di beni</v>
          </cell>
        </row>
        <row r="114">
          <cell r="P114" t="str">
            <v xml:space="preserve"> - BA0020 - B.1.A)  Acquisti di beni sanitari</v>
          </cell>
        </row>
        <row r="115">
          <cell r="P115" t="str">
            <v xml:space="preserve"> - BA0030 - B.1.A.1)  Prodotti farmaceutici ed emoderivati</v>
          </cell>
        </row>
        <row r="116">
          <cell r="P116" t="str">
            <v xml:space="preserve"> - BA0040 - B.1.A.1.1) Medicinali con AIC, ad eccezione di vaccini ed emoderivati di produzione regionale</v>
          </cell>
        </row>
        <row r="117">
          <cell r="P117" t="str">
            <v xml:space="preserve"> - BA0050 - B.1.A.1.2) Medicinali senza AIC</v>
          </cell>
        </row>
        <row r="118">
          <cell r="P118" t="str">
            <v xml:space="preserve"> - BA0060 - B.1.A.1.3) Emoderivati di produzione regionale</v>
          </cell>
        </row>
        <row r="119">
          <cell r="P119" t="str">
            <v xml:space="preserve"> - BA0070 - B.1.A.2)  Sangue ed emocomponenti</v>
          </cell>
        </row>
        <row r="120">
          <cell r="P120" t="str">
            <v>R - BA0080 - B.1.A.2.1) da pubblico (Aziende sanitarie pubbliche della Regione) – Mobilità intraregionale</v>
          </cell>
        </row>
        <row r="121">
          <cell r="P121" t="str">
            <v>S - BA0090 - B.1.A.2.2) da pubblico (Aziende sanitarie pubbliche extra Regione) – Mobilità extraregionale</v>
          </cell>
        </row>
        <row r="122">
          <cell r="P122" t="str">
            <v xml:space="preserve"> - BA0100 - B.1.A.2.3) da altri soggetti</v>
          </cell>
        </row>
        <row r="123">
          <cell r="P123" t="str">
            <v xml:space="preserve"> - BA0210 - B.1.A.3) Dispositivi medici</v>
          </cell>
        </row>
        <row r="124">
          <cell r="P124" t="str">
            <v xml:space="preserve"> - BA0220 - B.1.A.3.1)  Dispositivi medici </v>
          </cell>
        </row>
        <row r="125">
          <cell r="P125" t="str">
            <v xml:space="preserve"> - BA0230 - B.1.A.3.2)  Dispositivi medici impiantabili attivi</v>
          </cell>
        </row>
        <row r="126">
          <cell r="P126" t="str">
            <v xml:space="preserve"> - BA0240 - B.1.A.3.3)  Dispositivi medico diagnostici in vitro (IVD)</v>
          </cell>
        </row>
        <row r="127">
          <cell r="P127" t="str">
            <v xml:space="preserve"> - BA0250 - B.1.A.4)  Prodotti dietetici</v>
          </cell>
        </row>
        <row r="128">
          <cell r="P128" t="str">
            <v xml:space="preserve"> - BA0260 - B.1.A.5)  Materiali per la profilassi (vaccini)</v>
          </cell>
        </row>
        <row r="129">
          <cell r="P129" t="str">
            <v xml:space="preserve"> - BA0270 - B.1.A.6)  Prodotti chimici</v>
          </cell>
        </row>
        <row r="130">
          <cell r="P130" t="str">
            <v xml:space="preserve"> - BA0280 - B.1.A.7)  Materiali e prodotti per uso veterinario</v>
          </cell>
        </row>
        <row r="131">
          <cell r="P131" t="str">
            <v xml:space="preserve"> - BA0290 - B.1.A.8)  Altri beni e prodotti sanitari</v>
          </cell>
        </row>
        <row r="132">
          <cell r="P132" t="str">
            <v xml:space="preserve"> - BA0300 - B.1.A.9)  Beni e prodotti sanitari da Aziende sanitarie pubbliche della Regione</v>
          </cell>
        </row>
        <row r="133">
          <cell r="P133" t="str">
            <v xml:space="preserve"> - BA0310 - B.1.B)  Acquisti di beni non sanitari</v>
          </cell>
        </row>
        <row r="134">
          <cell r="P134" t="str">
            <v xml:space="preserve"> - BA0320 - B.1.B.1)  Prodotti alimentari</v>
          </cell>
        </row>
        <row r="135">
          <cell r="P135" t="str">
            <v xml:space="preserve"> - BA0330 - B.1.B.2)  Materiali di guardaroba, di pulizia e di convivenza in genere</v>
          </cell>
        </row>
        <row r="136">
          <cell r="P136" t="str">
            <v>R - BA0340 - B.1.B.3)  Combustibili, carburanti e lubrificanti</v>
          </cell>
        </row>
        <row r="137">
          <cell r="P137" t="str">
            <v xml:space="preserve"> - BA0350 - B.1.B.4)  Supporti informatici e cancelleria</v>
          </cell>
        </row>
        <row r="138">
          <cell r="P138" t="str">
            <v xml:space="preserve"> - BA0360 - B.1.B.5)  Materiale per la manutenzione</v>
          </cell>
        </row>
        <row r="139">
          <cell r="P139" t="str">
            <v xml:space="preserve"> - BA0370 - B.1.B.6)  Altri beni e prodotti non sanitari</v>
          </cell>
        </row>
        <row r="140">
          <cell r="P140" t="str">
            <v xml:space="preserve"> - BA0380 - B.1.B.7)  Beni e prodotti non sanitari da Aziende sanitarie pubbliche della Regione</v>
          </cell>
        </row>
        <row r="141">
          <cell r="P141" t="str">
            <v xml:space="preserve"> - BA0390 - B.2)  Acquisti di servizi</v>
          </cell>
        </row>
        <row r="142">
          <cell r="P142" t="str">
            <v xml:space="preserve"> - BA0400 - B.2.A)   Acquisti servizi sanitari</v>
          </cell>
        </row>
        <row r="143">
          <cell r="P143" t="str">
            <v xml:space="preserve"> - BA0410 - B.2.A.1)   Acquisti servizi sanitari per medicina di base</v>
          </cell>
        </row>
        <row r="144">
          <cell r="P144" t="str">
            <v>R - BA0420 - B.2.A.1.1) - da convenzione</v>
          </cell>
        </row>
        <row r="145">
          <cell r="P145" t="str">
            <v xml:space="preserve"> - BA0430 - B.2.A.1.1.A) Costi per assistenza MMG</v>
          </cell>
        </row>
        <row r="146">
          <cell r="P146" t="str">
            <v xml:space="preserve"> - BA0440 - B.2.A.1.1.B) Costi per assistenza PLS</v>
          </cell>
        </row>
        <row r="147">
          <cell r="P147" t="str">
            <v xml:space="preserve"> - BA0450 - B.2.A.1.1.C) Costi per assistenza Continuità assistenziale</v>
          </cell>
        </row>
        <row r="148">
          <cell r="P148" t="str">
            <v xml:space="preserve"> - BA0460 - B.2.A.1.1.D) Altro (medicina dei servizi, psicologi, medici 118, ecc)</v>
          </cell>
        </row>
        <row r="149">
          <cell r="P149" t="str">
            <v xml:space="preserve"> - BA0470 - B.2.A.1.2) - da pubblico (Aziende sanitarie pubbliche della Regione) - Mobilità intraregionale</v>
          </cell>
        </row>
        <row r="150">
          <cell r="P150" t="str">
            <v xml:space="preserve"> - BA0480 - B.2.A.1.3) - da pubblico (Aziende sanitarie pubbliche Extraregione) - Mobilità extraregionale</v>
          </cell>
        </row>
        <row r="151">
          <cell r="P151" t="str">
            <v xml:space="preserve"> - BA0490 - B.2.A.2)   Acquisti servizi sanitari per farmaceutica</v>
          </cell>
        </row>
        <row r="152">
          <cell r="P152" t="str">
            <v xml:space="preserve"> - BA0500 - B.2.A.2.1) - da convenzione</v>
          </cell>
        </row>
        <row r="153">
          <cell r="P153" t="str">
            <v>R - BA0510 - B.2.A.2.2) - da pubblico (Aziende sanitarie pubbliche della Regione)- Mobilità intraregionale</v>
          </cell>
        </row>
        <row r="154">
          <cell r="P154" t="str">
            <v>S - BA0520 - B.2.A.2.3) - da pubblico (Extraregione)</v>
          </cell>
        </row>
        <row r="155">
          <cell r="P155" t="str">
            <v xml:space="preserve"> - BA0530 - B.2.A.3)   Acquisti servizi sanitari per assistenza specialistica ambulatoriale</v>
          </cell>
        </row>
        <row r="156">
          <cell r="P156" t="str">
            <v xml:space="preserve"> - BA0540 - B.2.A.3.1) - da pubblico (Aziende sanitarie pubbliche della Regione)</v>
          </cell>
        </row>
        <row r="157">
          <cell r="P157" t="str">
            <v>R - BA0550 - B.2.A.3.2) - da pubblico (altri soggetti pubbl. della Regione)</v>
          </cell>
        </row>
        <row r="158">
          <cell r="P158" t="str">
            <v>S - BA0560 - B.2.A.3.3) - da pubblico (Extraregione)</v>
          </cell>
        </row>
        <row r="159">
          <cell r="P159" t="str">
            <v xml:space="preserve"> - BA0570 - B.2.A.3.4) - da privato - Medici SUMAI</v>
          </cell>
        </row>
        <row r="160">
          <cell r="P160" t="str">
            <v>R - BA0580 - B.2.A.3.5) - da privato</v>
          </cell>
        </row>
        <row r="161">
          <cell r="P161" t="str">
            <v xml:space="preserve"> - BA0590 - B.2.A.3.5.A) Servizi sanitari per assistenza specialistica da IRCCS privati e Policlinici privati</v>
          </cell>
        </row>
        <row r="162">
          <cell r="P162" t="str">
            <v>S - BA0600 - B.2.A.3.5.B) Servizi sanitari per assistenza specialistica da Ospedali Classificati privati</v>
          </cell>
        </row>
        <row r="163">
          <cell r="P163" t="str">
            <v xml:space="preserve"> - BA0610 - B.2.A.3.5.C) Servizi sanitari per assistenza specialistica da Case di Cura private</v>
          </cell>
        </row>
        <row r="164">
          <cell r="P164" t="str">
            <v xml:space="preserve"> - BA0620 - B.2.A.3.5.D) Servizi sanitari per assistenza specialistica da altri privati</v>
          </cell>
        </row>
        <row r="165">
          <cell r="P165" t="str">
            <v xml:space="preserve"> - BA0630 - B.2.A.3.6) - da privato per cittadini non residenti - Extraregione (mobilità attiva in compensazione)</v>
          </cell>
        </row>
        <row r="166">
          <cell r="P166" t="str">
            <v xml:space="preserve"> - BA0640 - B.2.A.4)   Acquisti servizi sanitari per assistenza riabilitativa</v>
          </cell>
        </row>
        <row r="167">
          <cell r="P167" t="str">
            <v xml:space="preserve"> - BA0650 - B.2.A.4.1) - da pubblico (Aziende sanitarie pubbliche della Regione)</v>
          </cell>
        </row>
        <row r="168">
          <cell r="P168" t="str">
            <v xml:space="preserve"> - BA0660 - B.2.A.4.2) - da pubblico (altri soggetti pubbl. della Regione)</v>
          </cell>
        </row>
        <row r="169">
          <cell r="P169" t="str">
            <v xml:space="preserve"> - BA0670 - B.2.A.4.3) - da pubblico (Extraregione) non soggetti a compensazione</v>
          </cell>
        </row>
        <row r="170">
          <cell r="P170" t="str">
            <v xml:space="preserve"> - BA0680 - B.2.A.4.4) - da privato (intraregionale)</v>
          </cell>
        </row>
        <row r="171">
          <cell r="P171" t="str">
            <v>R - BA0690 - B.2.A.4.5) - da privato (extraregionale)</v>
          </cell>
        </row>
        <row r="172">
          <cell r="P172" t="str">
            <v xml:space="preserve"> - BA0700 - B.2.A.5)   Acquisti servizi sanitari per assistenza integrativa</v>
          </cell>
        </row>
        <row r="173">
          <cell r="P173" t="str">
            <v>SS - BA0710 - B.2.A.5.1) - da pubblico (Aziende sanitarie pubbliche della Regione)</v>
          </cell>
        </row>
        <row r="174">
          <cell r="P174" t="str">
            <v xml:space="preserve"> - BA0720 - B.2.A.5.2) - da pubblico (altri soggetti pubbl. della Regione)</v>
          </cell>
        </row>
        <row r="175">
          <cell r="P175" t="str">
            <v xml:space="preserve"> - BA0730 - B.2.A.5.3) - da pubblico (Extraregione)</v>
          </cell>
        </row>
        <row r="176">
          <cell r="P176" t="str">
            <v xml:space="preserve"> - BA0740 - B.2.A.5.4) - da privato</v>
          </cell>
        </row>
        <row r="177">
          <cell r="P177" t="str">
            <v>R - BA0750 - B.2.A.6)   Acquisti servizi sanitari per assistenza protesica</v>
          </cell>
        </row>
        <row r="178">
          <cell r="P178" t="str">
            <v xml:space="preserve"> - BA0760 - B.2.A.6.1) - da pubblico (Aziende sanitarie pubbliche della Regione)</v>
          </cell>
        </row>
        <row r="179">
          <cell r="P179" t="str">
            <v>S - BA0770 - B.2.A.6.2) - da pubblico (altri soggetti pubbl. della Regione)</v>
          </cell>
        </row>
        <row r="180">
          <cell r="P180" t="str">
            <v xml:space="preserve"> - BA0780 - B.2.A.6.3) - da pubblico (Extraregione)</v>
          </cell>
        </row>
        <row r="181">
          <cell r="P181" t="str">
            <v xml:space="preserve"> - BA0790 - B.2.A.6.4) - da privato</v>
          </cell>
        </row>
        <row r="182">
          <cell r="P182" t="str">
            <v>R - BA0800 - B.2.A.7)   Acquisti servizi sanitari per assistenza ospedaliera</v>
          </cell>
        </row>
        <row r="183">
          <cell r="P183" t="str">
            <v xml:space="preserve"> - BA0810 - B.2.A.7.1) - da pubblico (Aziende sanitarie pubbliche della Regione)</v>
          </cell>
        </row>
        <row r="184">
          <cell r="P184" t="str">
            <v>S - BA0820 - B.2.A.7.2) - da pubblico (altri soggetti pubbl. della Regione)</v>
          </cell>
        </row>
        <row r="185">
          <cell r="P185" t="str">
            <v xml:space="preserve"> - BA0830 - B.2.A.7.3) - da pubblico (Extraregione)</v>
          </cell>
        </row>
        <row r="186">
          <cell r="P186" t="str">
            <v xml:space="preserve"> - BA0840 - B.2.A.7.4) - da privato</v>
          </cell>
        </row>
        <row r="187">
          <cell r="P187" t="str">
            <v>R - BA0850 - B.2.A.7.4.A) Servizi sanitari per assistenza ospedaliera da IRCCS privati e Policlinici privati</v>
          </cell>
        </row>
        <row r="188">
          <cell r="P188" t="str">
            <v xml:space="preserve"> - BA0860 - B.2.A.7.4.B) Servizi sanitari per assistenza ospedaliera da Ospedali Classificati privati</v>
          </cell>
        </row>
        <row r="189">
          <cell r="P189" t="str">
            <v>S - BA0870 - B.2.A.7.4.C) Servizi sanitari per assistenza ospedaliera da Case di Cura private</v>
          </cell>
        </row>
        <row r="190">
          <cell r="P190" t="str">
            <v xml:space="preserve"> - BA0880 - B.2.A.7.4.D) Servizi sanitari per assistenza ospedaliera da altri privati</v>
          </cell>
        </row>
        <row r="191">
          <cell r="P191" t="str">
            <v xml:space="preserve"> - BA0890 - B.2.A.7.5) - da privato per cittadini non residenti - Extraregione (mobilità attiva in compensazione)</v>
          </cell>
        </row>
        <row r="192">
          <cell r="P192" t="str">
            <v xml:space="preserve"> - BA0900 - B.2.A.8)   Acquisto prestazioni di psichiatria residenziale e semiresidenziale</v>
          </cell>
        </row>
        <row r="193">
          <cell r="P193" t="str">
            <v xml:space="preserve"> - BA0910 - B.2.A.8.1) - da pubblico (Aziende sanitarie pubbliche della Regione)</v>
          </cell>
        </row>
        <row r="194">
          <cell r="P194" t="str">
            <v xml:space="preserve"> - BA0920 - B.2.A.8.2) - da pubblico (altri soggetti pubbl. della Regione)</v>
          </cell>
        </row>
        <row r="195">
          <cell r="P195" t="str">
            <v xml:space="preserve"> - BA0930 - B.2.A.8.3) - da pubblico (Extraregione) - non soggette a compensazione</v>
          </cell>
        </row>
        <row r="196">
          <cell r="P196" t="str">
            <v xml:space="preserve"> - BA0940 - B.2.A.8.4) - da privato (intraregionale)</v>
          </cell>
        </row>
        <row r="197">
          <cell r="P197" t="str">
            <v>R - BA0950 - B.2.A.8.5) - da privato (extraregionale)</v>
          </cell>
        </row>
        <row r="198">
          <cell r="P198" t="str">
            <v xml:space="preserve"> - BA0960 - B.2.A.9)   Acquisto prestazioni di distribuzione farmaci File F</v>
          </cell>
        </row>
        <row r="199">
          <cell r="P199" t="str">
            <v>SS - BA0970 - B.2.A.9.1) - da pubblico (Aziende sanitarie pubbliche della Regione) - Mobilità intraregionale</v>
          </cell>
        </row>
        <row r="200">
          <cell r="P200" t="str">
            <v xml:space="preserve"> - BA0980 - B.2.A.9.2) - da pubblico (altri soggetti pubbl. della Regione)</v>
          </cell>
        </row>
        <row r="201">
          <cell r="P201" t="str">
            <v xml:space="preserve"> - BA0990 - B.2.A.9.3) - da pubblico (Extraregione)</v>
          </cell>
        </row>
        <row r="202">
          <cell r="P202" t="str">
            <v xml:space="preserve"> - BA1000 - B.2.A.9.4) - da privato (intraregionale)</v>
          </cell>
        </row>
        <row r="203">
          <cell r="P203" t="str">
            <v>R - BA1010 - B.2.A.9.5) - da privato (extraregionale)</v>
          </cell>
        </row>
        <row r="204">
          <cell r="P204" t="str">
            <v xml:space="preserve"> - BA1020 - B.2.A.9.6) - da privato per cittadini non residenti - Extraregione (mobilità attiva in compensazione)</v>
          </cell>
        </row>
        <row r="205">
          <cell r="P205" t="str">
            <v>S - BA1030 - B.2.A.10)   Acquisto prestazioni termali in convenzione</v>
          </cell>
        </row>
        <row r="206">
          <cell r="P206" t="str">
            <v xml:space="preserve"> - BA1040 - B.2.A.10.1) - da pubblico (Aziende sanitarie pubbliche della Regione) - Mobilità intraregionale</v>
          </cell>
        </row>
        <row r="207">
          <cell r="P207" t="str">
            <v xml:space="preserve"> - BA1050 - B.2.A.10.2) - da pubblico (altri soggetti pubbl. della Regione)</v>
          </cell>
        </row>
        <row r="208">
          <cell r="P208" t="str">
            <v xml:space="preserve"> - BA1060 - B.2.A.10.3) - da pubblico (Extraregione)</v>
          </cell>
        </row>
        <row r="209">
          <cell r="P209" t="str">
            <v xml:space="preserve"> - BA1070 - B.2.A.10.4) - da privato</v>
          </cell>
        </row>
        <row r="210">
          <cell r="P210" t="str">
            <v>R - BA1080 - B.2.A.10.5) - da privato per cittadini non residenti - Extraregione (mobilità attiva in compensazione)</v>
          </cell>
        </row>
        <row r="211">
          <cell r="P211" t="str">
            <v xml:space="preserve"> - BA1090 - B.2.A.11)   Acquisto prestazioni di trasporto sanitario</v>
          </cell>
        </row>
        <row r="212">
          <cell r="P212" t="str">
            <v>S - BA1100 - B.2.A.11.1) - da pubblico (Aziende sanitarie pubbliche della Regione) - Mobilità intraregionale</v>
          </cell>
        </row>
        <row r="213">
          <cell r="P213" t="str">
            <v xml:space="preserve"> - BA1110 - B.2.A.11.2) - da pubblico (altri soggetti pubbl. della Regione)</v>
          </cell>
        </row>
        <row r="214">
          <cell r="P214" t="str">
            <v xml:space="preserve"> - BA1120 - B.2.A.11.3) - da pubblico (Extraregione)</v>
          </cell>
        </row>
        <row r="215">
          <cell r="P215" t="str">
            <v xml:space="preserve"> - BA1130 - B.2.A.11.4) - da privato</v>
          </cell>
        </row>
        <row r="216">
          <cell r="P216" t="str">
            <v>R - BA1140 - B.2.A.12)   Acquisto prestazioni Socio-Sanitarie a rilevanza sanitaria</v>
          </cell>
        </row>
        <row r="217">
          <cell r="P217" t="str">
            <v xml:space="preserve"> - BA1150 - B.2.A.12.1) - da pubblico (Aziende sanitarie pubbliche della Regione) - Mobilità intraregionale</v>
          </cell>
        </row>
        <row r="218">
          <cell r="P218" t="str">
            <v>S - BA1160 - B.2.A.12.2) - da pubblico (altri soggetti pubblici della Regione)</v>
          </cell>
        </row>
        <row r="219">
          <cell r="P219" t="str">
            <v xml:space="preserve"> - BA1170 - B.2.A.12.3) - da pubblico (Extraregione) non soggette a compensazione</v>
          </cell>
        </row>
        <row r="220">
          <cell r="P220" t="str">
            <v xml:space="preserve"> - BA1180 - B.2.A.12.4) - da privato (intraregionale)</v>
          </cell>
        </row>
        <row r="221">
          <cell r="P221" t="str">
            <v>R - BA1190 - B.2.A.12.5) - da privato (extraregionale)</v>
          </cell>
        </row>
        <row r="222">
          <cell r="P222" t="str">
            <v xml:space="preserve"> - BA1200 - B.2.A.13)  Compartecipazione al personale per att. libero-prof. (intramoenia)</v>
          </cell>
        </row>
        <row r="223">
          <cell r="P223" t="str">
            <v>SS - BA1210 - B.2.A.13.1)  Compartecipazione al personale per att. libero professionale intramoenia - Area ospedaliera</v>
          </cell>
        </row>
        <row r="224">
          <cell r="P224" t="str">
            <v xml:space="preserve"> - BA1220 - B.2.A.13.2)  Compartecipazione al personale per att. libero professionale intramoenia- Area specialistica</v>
          </cell>
        </row>
        <row r="225">
          <cell r="P225" t="str">
            <v xml:space="preserve"> - BA1230 - B.2.A.13.3)  Compartecipazione al personale per att. libero professionale intramoenia - Area sanità pubblica</v>
          </cell>
        </row>
        <row r="226">
          <cell r="P226" t="str">
            <v xml:space="preserve"> - BA1240 - B.2.A.13.4)  Compartecipazione al personale per att. libero professionale intramoenia - Consulenze (ex art. 55 c.1 lett. c), d) ed ex Art. 57-58)</v>
          </cell>
        </row>
        <row r="227">
          <cell r="P227" t="str">
            <v xml:space="preserve"> - BA1250 - B.2.A.13.5)  Compartecipazione al personale per att. libero professionale intramoenia - Consulenze (ex art. 55 c.1 lett. c), d) ed ex Art. 57-58) (Aziende sanitarie pubbliche della Regione)</v>
          </cell>
        </row>
        <row r="228">
          <cell r="P228" t="str">
            <v xml:space="preserve"> - BA1260 - B.2.A.13.6)  Compartecipazione al personale per att. libero professionale intramoenia - Altro</v>
          </cell>
        </row>
        <row r="229">
          <cell r="P229" t="str">
            <v xml:space="preserve"> - BA1270 - B.2.A.13.7)  Compartecipazione al personale per att. libero  professionale intramoenia - Altro (Aziende sanitarie pubbliche della Regione)</v>
          </cell>
        </row>
        <row r="230">
          <cell r="P230" t="str">
            <v xml:space="preserve"> - BA1280 - B.2.A.14)  Rimborsi, assegni e contributi sanitari</v>
          </cell>
        </row>
        <row r="231">
          <cell r="P231" t="str">
            <v>R - BA1290 - B.2.A.14.1)  Contributi ad associazioni di volontariato</v>
          </cell>
        </row>
        <row r="232">
          <cell r="P232" t="str">
            <v xml:space="preserve"> - BA1300 - B.2.A.14.2)  Rimborsi per cure all'estero</v>
          </cell>
        </row>
        <row r="233">
          <cell r="P233" t="str">
            <v>R - BA1310 - B.2.A.14.3)  Contributi a società partecipate e/o enti dipendenti della Regione</v>
          </cell>
        </row>
        <row r="234">
          <cell r="P234" t="str">
            <v xml:space="preserve"> - BA1320 - B.2.A.14.4)  Contributo Legge 210/92</v>
          </cell>
        </row>
        <row r="235">
          <cell r="P235" t="str">
            <v xml:space="preserve"> - BA1330 - B.2.A.14.5)  Altri rimborsi, assegni e contributi</v>
          </cell>
        </row>
        <row r="236">
          <cell r="P236" t="str">
            <v xml:space="preserve"> - BA1340 - B.2.A.14.6)  Rimborsi, assegni e contributi v/Aziende sanitarie pubbliche della Regione</v>
          </cell>
        </row>
        <row r="237">
          <cell r="P237" t="str">
            <v xml:space="preserve"> - BA1350 - B.2.A.15)  Consulenze, Collaborazioni,  Interinale e altre prestazioni di lavoro sanitarie e sociosanitarie</v>
          </cell>
        </row>
        <row r="238">
          <cell r="P238" t="str">
            <v xml:space="preserve"> - BA1360 - B.2.A.15.1) Consulenze sanitarie e sociosan. da Aziende sanitarie pubbliche della Regione</v>
          </cell>
        </row>
        <row r="239">
          <cell r="P239" t="str">
            <v xml:space="preserve"> - BA1370 - B.2.A.15.2) Consulenze sanitarie e sociosanit. da terzi - Altri soggetti pubblici</v>
          </cell>
        </row>
        <row r="240">
          <cell r="P240" t="str">
            <v>R - BA1380 - B.2.A.15.3) Consulenze, Collaborazioni,  Interinale e altre prestazioni di lavoro sanitarie e socios. da privato</v>
          </cell>
        </row>
        <row r="241">
          <cell r="P241" t="str">
            <v xml:space="preserve"> - BA1390 - B.2.A.15.3.A) Consulenze sanitarie da privato - articolo 55, comma 2, CCNL 8 giugno 2000</v>
          </cell>
        </row>
        <row r="242">
          <cell r="P242" t="str">
            <v>R - BA1400 - B.2.A.15.3.B) Altre consulenze sanitarie e sociosanitarie da privato</v>
          </cell>
        </row>
        <row r="243">
          <cell r="P243" t="str">
            <v xml:space="preserve"> - BA1410 - B.2.A.15.3.C) Collaborazioni coordinate e continuative sanitarie e socios. da privato</v>
          </cell>
        </row>
        <row r="244">
          <cell r="P244" t="str">
            <v xml:space="preserve"> - BA1420 - B.2.A.15.3.D) Indennità a personale universitario - area sanitaria </v>
          </cell>
        </row>
        <row r="245">
          <cell r="P245" t="str">
            <v xml:space="preserve"> - BA1430 - B.2.A.15.3.E) Lavoro interinale - area sanitaria </v>
          </cell>
        </row>
        <row r="246">
          <cell r="P246" t="str">
            <v xml:space="preserve"> - BA1440 - B.2.A.15.3.F) Altre collaborazioni e prestazioni di lavoro - area sanitaria </v>
          </cell>
        </row>
        <row r="247">
          <cell r="P247" t="str">
            <v xml:space="preserve"> - BA1450 - B.2.A.15.4) Rimborso oneri stipendiali del personale sanitario in comando</v>
          </cell>
        </row>
        <row r="248">
          <cell r="P248" t="str">
            <v xml:space="preserve"> - BA1460 - B.2.A.15.4.A) Rimborso oneri stipendiali personale sanitario in comando da Aziende sanitarie pubbliche della Regione</v>
          </cell>
        </row>
        <row r="249">
          <cell r="P249" t="str">
            <v xml:space="preserve"> - BA1470 - B.2.A.15.4.B) Rimborso oneri stipendiali personale sanitario in comando da Regioni, soggetti pubblici e da Università</v>
          </cell>
        </row>
        <row r="250">
          <cell r="P250" t="str">
            <v xml:space="preserve"> - BA1480 - B.2.A.15.4.C) Rimborso oneri stipendiali personale sanitario in comando da aziende di altre Regioni (Extraregione)</v>
          </cell>
        </row>
        <row r="251">
          <cell r="P251" t="str">
            <v xml:space="preserve"> - BA1490 - B.2.A.16) Altri servizi sanitari e sociosanitari a rilevanza sanitaria</v>
          </cell>
        </row>
        <row r="252">
          <cell r="P252" t="str">
            <v>R - BA1500 - B.2.A.16.1)  Altri servizi sanitari e sociosanitari a rilevanza sanitaria da pubblico - Aziende sanitarie pubbliche della Regione</v>
          </cell>
        </row>
        <row r="253">
          <cell r="P253" t="str">
            <v xml:space="preserve"> - BA1510 - B.2.A.16.2)  Altri servizi sanitari e sociosanitari  a rilevanza sanitaria da pubblico - Altri soggetti pubblici della Regione</v>
          </cell>
        </row>
        <row r="254">
          <cell r="P254" t="str">
            <v>SS - BA1520 - B.2.A.16.3) Altri servizi sanitari e sociosanitari a rilevanza sanitaria da pubblico (Extraregione)</v>
          </cell>
        </row>
        <row r="255">
          <cell r="P255" t="str">
            <v xml:space="preserve"> - BA1530 - B.2.A.16.4)  Altri servizi sanitari da privato</v>
          </cell>
        </row>
        <row r="256">
          <cell r="P256" t="str">
            <v>R - BA1540 - B.2.A.16.5)  Costi per servizi sanitari - Mobilità internazionale passiva</v>
          </cell>
        </row>
        <row r="257">
          <cell r="P257" t="str">
            <v xml:space="preserve"> - BA1550 - B.2.A.17) Costi per differenziale tariffe TUC</v>
          </cell>
        </row>
        <row r="258">
          <cell r="P258" t="str">
            <v xml:space="preserve"> - BA1560 - B.2.B) Acquisti di servizi non sanitari</v>
          </cell>
        </row>
        <row r="259">
          <cell r="P259" t="str">
            <v xml:space="preserve"> - BA1570 - B.2.B.1) Servizi non sanitari </v>
          </cell>
        </row>
        <row r="260">
          <cell r="P260" t="str">
            <v xml:space="preserve"> - BA1580 - B.2.B.1.1)   Lavanderia</v>
          </cell>
        </row>
        <row r="261">
          <cell r="P261" t="str">
            <v>S - BA1590 - B.2.B.1.2)   Pulizia</v>
          </cell>
        </row>
        <row r="262">
          <cell r="P262" t="str">
            <v xml:space="preserve"> - BA1600 - B.2.B.1.3)   Mensa</v>
          </cell>
        </row>
        <row r="263">
          <cell r="P263" t="str">
            <v xml:space="preserve"> - BA1610 - B.2.B.1.4)   Riscaldamento</v>
          </cell>
        </row>
        <row r="264">
          <cell r="P264" t="str">
            <v xml:space="preserve"> - BA1620 - B.2.B.1.5)   Servizi di assistenza informatica</v>
          </cell>
        </row>
        <row r="265">
          <cell r="P265" t="str">
            <v xml:space="preserve"> - BA1630 - B.2.B.1.6)   Servizi trasporti (non sanitari)</v>
          </cell>
        </row>
        <row r="266">
          <cell r="P266" t="str">
            <v xml:space="preserve"> - BA1640 - B.2.B.1.7)   Smaltimento rifiuti</v>
          </cell>
        </row>
        <row r="267">
          <cell r="P267" t="str">
            <v xml:space="preserve"> - BA1650 - B.2.B.1.8)   Utenze telefoniche</v>
          </cell>
        </row>
        <row r="268">
          <cell r="P268" t="str">
            <v xml:space="preserve"> - BA1660 - B.2.B.1.9)   Utenze elettricità</v>
          </cell>
        </row>
        <row r="269">
          <cell r="P269" t="str">
            <v xml:space="preserve"> - BA1670 - B.2.B.1.10)   Altre utenze</v>
          </cell>
        </row>
        <row r="270">
          <cell r="P270" t="str">
            <v xml:space="preserve"> - BA1680 - B.2.B.1.11)  Premi di assicurazione</v>
          </cell>
        </row>
        <row r="271">
          <cell r="P271" t="str">
            <v xml:space="preserve"> - BA1690 - B.2.B.1.11.A)  Premi di assicurazione - R.C. Professionale </v>
          </cell>
        </row>
        <row r="272">
          <cell r="P272" t="str">
            <v xml:space="preserve"> - BA1700 - B.2.B.1.11.B)  Premi di assicurazione - Altri premi assicurativi</v>
          </cell>
        </row>
        <row r="273">
          <cell r="P273" t="str">
            <v xml:space="preserve"> - BA1710 - B.2.B.1.12) Altri servizi non sanitari</v>
          </cell>
        </row>
        <row r="274">
          <cell r="P274" t="str">
            <v xml:space="preserve"> - BA1720 - B.2.B.1.12.A) Altri servizi non sanitari da pubblico (Aziende sanitarie pubbliche della Regione)</v>
          </cell>
        </row>
        <row r="275">
          <cell r="P275" t="str">
            <v xml:space="preserve"> - BA1730 - B.2.B.1.12.B) Altri servizi non sanitari da altri soggetti pubblici</v>
          </cell>
        </row>
        <row r="276">
          <cell r="P276" t="str">
            <v xml:space="preserve"> - BA1740 - B.2.B.1.12.C) Altri servizi non sanitari da privato</v>
          </cell>
        </row>
        <row r="277">
          <cell r="P277" t="str">
            <v xml:space="preserve"> - BA1750 - B.2.B.2)  Consulenze, Collaborazioni, Interinale e altre prestazioni di lavoro non sanitarie</v>
          </cell>
        </row>
        <row r="278">
          <cell r="P278" t="str">
            <v>R - BA1760 - B.2.B.2.1) Consulenze non sanitarie da Aziende sanitarie pubbliche della Regione</v>
          </cell>
        </row>
        <row r="279">
          <cell r="P279" t="str">
            <v xml:space="preserve"> - BA1770 - B.2.B.2.2) Consulenze non sanitarie da Terzi - Altri soggetti pubblici</v>
          </cell>
        </row>
        <row r="280">
          <cell r="P280" t="str">
            <v xml:space="preserve"> - BA1780 - B.2.B.2.3) Consulenze, Collaborazioni, Interinale e altre prestazioni di lavoro non sanitarie da privato</v>
          </cell>
        </row>
        <row r="281">
          <cell r="P281" t="str">
            <v xml:space="preserve"> - BA1790 - B.2.B.2.3.A) Consulenze non sanitarie da privato</v>
          </cell>
        </row>
        <row r="282">
          <cell r="P282" t="str">
            <v>R - BA1800 - B.2.B.2.3.B) Collaborazioni coordinate e continuative non sanitarie da privato</v>
          </cell>
        </row>
        <row r="283">
          <cell r="P283" t="str">
            <v xml:space="preserve"> - BA1810 - B.2.B.2.3.C) Indennità a personale universitario - area non sanitaria </v>
          </cell>
        </row>
        <row r="284">
          <cell r="P284" t="str">
            <v xml:space="preserve"> - BA1820 - B.2.B.2.3.D) Lavoro interinale - area non sanitaria </v>
          </cell>
        </row>
        <row r="285">
          <cell r="P285" t="str">
            <v xml:space="preserve"> - BA1830 - B.2.B.2.3.E) Altre collaborazioni e prestazioni di lavoro - area non sanitaria </v>
          </cell>
        </row>
        <row r="286">
          <cell r="P286" t="str">
            <v xml:space="preserve"> - BA1840 - B.2.B.2.4) Rimborso oneri stipendiali del personale non sanitario in comando</v>
          </cell>
        </row>
        <row r="287">
          <cell r="P287" t="str">
            <v xml:space="preserve"> - BA1850 - B.2.B.2.4.A) Rimborso oneri stipendiali personale non sanitario in comando da Aziende sanitarie pubbliche della Regione</v>
          </cell>
        </row>
        <row r="288">
          <cell r="P288" t="str">
            <v xml:space="preserve"> - BA1860 - B.2.B.2.4.B) Rimborso oneri stipendiali personale non sanitario in comando da Regione, soggetti pubblici e da Università</v>
          </cell>
        </row>
        <row r="289">
          <cell r="P289" t="str">
            <v xml:space="preserve"> - BA1870 - B.2.B.2.4.C) Rimborso oneri stipendiali personale non sanitario in comando da aziende di altre Regioni (Extraregione)</v>
          </cell>
        </row>
        <row r="290">
          <cell r="P290" t="str">
            <v xml:space="preserve"> - BA1880 - B.2.B.3) Formazione (esternalizzata e non)</v>
          </cell>
        </row>
        <row r="291">
          <cell r="P291" t="str">
            <v>R - BA1890 - B.2.B.3.1) Formazione (esternalizzata e non) da pubblico</v>
          </cell>
        </row>
        <row r="292">
          <cell r="P292" t="str">
            <v xml:space="preserve"> - BA1900 - B.2.B.3.2) Formazione (esternalizzata e non) da privato</v>
          </cell>
        </row>
        <row r="293">
          <cell r="P293" t="str">
            <v>SS - BA1910 - B.3)  Manutenzione e riparazione (ordinaria esternalizzata)</v>
          </cell>
        </row>
        <row r="294">
          <cell r="P294" t="str">
            <v xml:space="preserve"> - BA1920 - B.3.A)  Manutenzione e riparazione ai fabbricati e loro pertinenze</v>
          </cell>
        </row>
        <row r="295">
          <cell r="P295" t="str">
            <v xml:space="preserve"> - BA1930 - B.3.B)  Manutenzione e riparazione agli impianti e macchinari</v>
          </cell>
        </row>
        <row r="296">
          <cell r="P296" t="str">
            <v xml:space="preserve"> - BA1940 - B.3.C)  Manutenzione e riparazione alle attrezzature sanitarie e scientifiche</v>
          </cell>
        </row>
        <row r="297">
          <cell r="P297" t="str">
            <v xml:space="preserve"> - BA1950 - B.3.D)  Manutenzione e riparazione ai mobili e arredi</v>
          </cell>
        </row>
        <row r="298">
          <cell r="P298" t="str">
            <v xml:space="preserve"> - BA1960 - B.3.E)  Manutenzione e riparazione agli automezzi</v>
          </cell>
        </row>
        <row r="299">
          <cell r="P299" t="str">
            <v xml:space="preserve"> - BA1970 - B.3.F)  Altre manutenzioni e riparazioni</v>
          </cell>
        </row>
        <row r="300">
          <cell r="P300" t="str">
            <v xml:space="preserve"> - BA1980 - B.3.G)  Manutenzioni e riparazioni da Aziende sanitarie pubbliche della Regione</v>
          </cell>
        </row>
        <row r="301">
          <cell r="P301" t="str">
            <v xml:space="preserve"> - BA1990 - B.4)   Godimento di beni di terzi</v>
          </cell>
        </row>
        <row r="302">
          <cell r="P302" t="str">
            <v xml:space="preserve"> - BA2000 - B.4.A)  Fitti passivi</v>
          </cell>
        </row>
        <row r="303">
          <cell r="P303" t="str">
            <v xml:space="preserve"> - BA2010 - B.4.B)  Canoni di noleggio</v>
          </cell>
        </row>
        <row r="304">
          <cell r="P304" t="str">
            <v>R - BA2020 - B.4.B.1) Canoni di noleggio - area sanitaria</v>
          </cell>
        </row>
        <row r="305">
          <cell r="P305" t="str">
            <v xml:space="preserve"> - BA2030 - B.4.B.2) Canoni di noleggio - area non sanitaria</v>
          </cell>
        </row>
        <row r="306">
          <cell r="P306" t="str">
            <v xml:space="preserve"> - BA2040 - B.4.C)  Canoni di leasing</v>
          </cell>
        </row>
        <row r="307">
          <cell r="P307" t="str">
            <v xml:space="preserve"> - BA2050 - B.4.C.1) Canoni di leasing - area sanitaria</v>
          </cell>
        </row>
        <row r="308">
          <cell r="P308" t="str">
            <v xml:space="preserve"> - BA2060 - B.4.C.2) Canoni di leasing - area non sanitaria</v>
          </cell>
        </row>
        <row r="309">
          <cell r="P309" t="str">
            <v xml:space="preserve"> - BA2070 - B.4.D)  Locazioni e noleggi da Aziende sanitarie pubbliche della Regione</v>
          </cell>
        </row>
        <row r="310">
          <cell r="P310" t="str">
            <v xml:space="preserve"> - BA2080 - Totale Costo del personale</v>
          </cell>
        </row>
        <row r="311">
          <cell r="P311" t="str">
            <v xml:space="preserve"> - BA2090 - B.5)   Personale del ruolo sanitario</v>
          </cell>
        </row>
        <row r="312">
          <cell r="P312" t="str">
            <v xml:space="preserve"> - BA2100 - B.5.A) Costo del personale dirigente ruolo sanitario</v>
          </cell>
        </row>
        <row r="313">
          <cell r="P313" t="str">
            <v>R - BA2110 - B.5.A.1) Costo del personale dirigente medico</v>
          </cell>
        </row>
        <row r="314">
          <cell r="P314" t="str">
            <v xml:space="preserve"> - BA2120 - B.5.A.1.1) Costo del personale dirigente medico - tempo indeterminato</v>
          </cell>
        </row>
        <row r="315">
          <cell r="P315" t="str">
            <v xml:space="preserve"> - BA2130 - B.5.A.1.2) Costo del personale dirigente medico - tempo determinato</v>
          </cell>
        </row>
        <row r="316">
          <cell r="P316" t="str">
            <v xml:space="preserve"> - BA2140 - B.5.A.1.3) Costo del personale dirigente medico - altro</v>
          </cell>
        </row>
        <row r="317">
          <cell r="P317" t="str">
            <v xml:space="preserve"> - BA2150 - B.5.A.2) Costo del personale dirigente non medico</v>
          </cell>
        </row>
        <row r="318">
          <cell r="P318" t="str">
            <v xml:space="preserve"> - BA2160 - B.5.A.2.1) Costo del personale dirigente non medico - tempo indeterminato</v>
          </cell>
        </row>
        <row r="319">
          <cell r="P319" t="str">
            <v xml:space="preserve"> - BA2170 - B.5.A.2.2) Costo del personale dirigente non medico - tempo determinato</v>
          </cell>
        </row>
        <row r="320">
          <cell r="P320" t="str">
            <v xml:space="preserve"> - BA2180 - B.5.A.2.3) Costo del personale dirigente non medico - altro</v>
          </cell>
        </row>
        <row r="321">
          <cell r="P321" t="str">
            <v xml:space="preserve"> - BA2190 - B.5.B) Costo del personale comparto ruolo sanitario</v>
          </cell>
        </row>
        <row r="322">
          <cell r="P322" t="str">
            <v xml:space="preserve"> - BA2200 - B.5.B.1) Costo del personale comparto ruolo sanitario - tempo indeterminato</v>
          </cell>
        </row>
        <row r="323">
          <cell r="P323" t="str">
            <v xml:space="preserve"> - BA2210 - B.5.B.2) Costo del personale comparto ruolo sanitario - tempo determinato</v>
          </cell>
        </row>
        <row r="324">
          <cell r="P324" t="str">
            <v xml:space="preserve"> - BA2220 - B.5.B.3) Costo del personale comparto ruolo sanitario - altro</v>
          </cell>
        </row>
        <row r="325">
          <cell r="P325" t="str">
            <v xml:space="preserve"> - BA2230 - B.6)   Personale del ruolo professionale</v>
          </cell>
        </row>
        <row r="326">
          <cell r="P326" t="str">
            <v xml:space="preserve"> - BA2240 - B.6.A) Costo del personale dirigente ruolo professionale</v>
          </cell>
        </row>
        <row r="327">
          <cell r="P327" t="str">
            <v xml:space="preserve"> - BA2250 - B.6.A.1) Costo del personale dirigente ruolo professionale - tempo indeterminato</v>
          </cell>
        </row>
        <row r="328">
          <cell r="P328" t="str">
            <v xml:space="preserve"> - BA2260 - B.6.A.2) Costo del personale dirigente ruolo professionale - tempo determinato</v>
          </cell>
        </row>
        <row r="329">
          <cell r="P329" t="str">
            <v xml:space="preserve"> - BA2270 - B.6.A.3) Costo del personale dirigente ruolo professionale - altro</v>
          </cell>
        </row>
        <row r="330">
          <cell r="P330" t="str">
            <v xml:space="preserve"> - BA2280 - B.6.B) Costo del personale comparto ruolo professionale</v>
          </cell>
        </row>
        <row r="331">
          <cell r="P331" t="str">
            <v xml:space="preserve"> - BA2290 - B.6.B.1) Costo del personale comparto ruolo professionale - tempo indeterminato</v>
          </cell>
        </row>
        <row r="332">
          <cell r="P332" t="str">
            <v xml:space="preserve"> - BA2300 - B.6.B.2) Costo del personale comparto ruolo professionale - tempo determinato</v>
          </cell>
        </row>
        <row r="333">
          <cell r="P333" t="str">
            <v xml:space="preserve"> - BA2310 - B.6.B.3) Costo del personale comparto ruolo professionale - altro</v>
          </cell>
        </row>
        <row r="334">
          <cell r="P334" t="str">
            <v xml:space="preserve"> - BA2320 - B.7)   Personale del ruolo tecnico</v>
          </cell>
        </row>
        <row r="335">
          <cell r="P335" t="str">
            <v xml:space="preserve"> - BA2330 - B.7.A) Costo del personale dirigente ruolo tecnico</v>
          </cell>
        </row>
        <row r="336">
          <cell r="P336" t="str">
            <v xml:space="preserve"> - BA2340 - B.7.A.1) Costo del personale dirigente ruolo tecnico - tempo indeterminato</v>
          </cell>
        </row>
        <row r="337">
          <cell r="P337" t="str">
            <v xml:space="preserve"> - BA2350 - B.7.A.2) Costo del personale dirigente ruolo tecnico - tempo determinato</v>
          </cell>
        </row>
        <row r="338">
          <cell r="P338" t="str">
            <v xml:space="preserve"> - BA2360 - B.7.A.3) Costo del personale dirigente ruolo tecnico - altro</v>
          </cell>
        </row>
        <row r="339">
          <cell r="P339" t="str">
            <v xml:space="preserve"> - BA2370 - B.7.B) Costo del personale comparto ruolo tecnico</v>
          </cell>
        </row>
        <row r="340">
          <cell r="P340" t="str">
            <v xml:space="preserve"> - BA2380 - B.7.B.1) Costo del personale comparto ruolo tecnico - tempo indeterminato</v>
          </cell>
        </row>
        <row r="341">
          <cell r="P341" t="str">
            <v xml:space="preserve"> - BA2390 - B.7.B.2) Costo del personale comparto ruolo tecnico - tempo determinato</v>
          </cell>
        </row>
        <row r="342">
          <cell r="P342" t="str">
            <v xml:space="preserve"> - BA2400 - B.7.B.3) Costo del personale comparto ruolo tecnico - altro</v>
          </cell>
        </row>
        <row r="343">
          <cell r="P343" t="str">
            <v xml:space="preserve"> - BA2410 - B.8)   Personale del ruolo amministrativo</v>
          </cell>
        </row>
        <row r="344">
          <cell r="P344" t="str">
            <v xml:space="preserve"> - BA2420 - B.8.A) Costo del personale dirigente ruolo amministrativo</v>
          </cell>
        </row>
        <row r="345">
          <cell r="P345" t="str">
            <v xml:space="preserve"> - BA2430 - B.8.A.1) Costo del personale dirigente ruolo amministrativo - tempo indeterminato</v>
          </cell>
        </row>
        <row r="346">
          <cell r="P346" t="str">
            <v xml:space="preserve"> - BA2440 - B.8.A.2) Costo del personale dirigente ruolo amministrativo - tempo determinato</v>
          </cell>
        </row>
        <row r="347">
          <cell r="P347" t="str">
            <v xml:space="preserve"> - BA2450 - B.8.A.3) Costo del personale dirigente ruolo amministrativo - altro</v>
          </cell>
        </row>
        <row r="348">
          <cell r="P348" t="str">
            <v xml:space="preserve"> - BA2460 - B.8.B) Costo del personale comparto ruolo amministrativo</v>
          </cell>
        </row>
        <row r="349">
          <cell r="P349" t="str">
            <v xml:space="preserve"> - BA2470 - B.8.B.1) Costo del personale comparto ruolo amministrativo - tempo indeterminato</v>
          </cell>
        </row>
        <row r="350">
          <cell r="P350" t="str">
            <v xml:space="preserve"> - BA2480 - B.8.B.2) Costo del personale comparto ruolo amministrativo - tempo determinato</v>
          </cell>
        </row>
        <row r="351">
          <cell r="P351" t="str">
            <v xml:space="preserve"> - BA2490 - B.8.B.3) Costo del personale comparto ruolo amministrativo - altro</v>
          </cell>
        </row>
        <row r="352">
          <cell r="P352" t="str">
            <v xml:space="preserve"> - BA2500 - B.9)   Oneri diversi di gestione</v>
          </cell>
        </row>
        <row r="353">
          <cell r="P353" t="str">
            <v xml:space="preserve"> - BA2510 - B.9.A)  Imposte e tasse (escluso IRAP e IRES)</v>
          </cell>
        </row>
        <row r="354">
          <cell r="P354" t="str">
            <v xml:space="preserve"> - BA2520 - B.9.B)  Perdite su crediti</v>
          </cell>
        </row>
        <row r="355">
          <cell r="P355" t="str">
            <v xml:space="preserve"> - BA2530 - B.9.C) Altri oneri diversi di gestione</v>
          </cell>
        </row>
        <row r="356">
          <cell r="P356" t="str">
            <v xml:space="preserve"> - BA2540 - B.9.C.1)  Indennità, rimborso spese e oneri sociali per gli Organi Direttivi e Collegio Sindacale</v>
          </cell>
        </row>
        <row r="357">
          <cell r="P357" t="str">
            <v xml:space="preserve"> - BA2550 - B.9.C.2)  Altri oneri diversi di gestione</v>
          </cell>
        </row>
        <row r="358">
          <cell r="P358" t="str">
            <v xml:space="preserve"> - BA2560 - Totale Ammortamenti</v>
          </cell>
        </row>
        <row r="359">
          <cell r="P359" t="str">
            <v xml:space="preserve"> - BA2570 - B.10) Ammortamenti delle immobilizzazioni immateriali</v>
          </cell>
        </row>
        <row r="360">
          <cell r="P360" t="str">
            <v xml:space="preserve"> - BA2580 - B.11) Ammortamenti delle immobilizzazioni materiali</v>
          </cell>
        </row>
        <row r="361">
          <cell r="P361" t="str">
            <v xml:space="preserve"> - BA2590 - B.12) Ammortamento dei fabbricati</v>
          </cell>
        </row>
        <row r="362">
          <cell r="P362" t="str">
            <v xml:space="preserve"> - BA2600 - B.12.A) Ammortamenti fabbricati non strumentali (disponibili)</v>
          </cell>
        </row>
        <row r="363">
          <cell r="P363" t="str">
            <v xml:space="preserve"> - BA2610 - B.12.B) Ammortamenti fabbricati strumentali (indisponibili)</v>
          </cell>
        </row>
        <row r="364">
          <cell r="P364" t="str">
            <v xml:space="preserve"> - BA2620 - B.13) Ammortamenti delle altre immobilizzazioni materiali</v>
          </cell>
        </row>
        <row r="365">
          <cell r="P365" t="str">
            <v xml:space="preserve"> - BA2630 - B.14) Svalutazione delle immobilizzazioni e dei crediti</v>
          </cell>
        </row>
        <row r="366">
          <cell r="P366" t="str">
            <v xml:space="preserve"> - BA2640 - B.14.A) Svalutazione delle immobilizzazioni immateriali e materiali</v>
          </cell>
        </row>
        <row r="367">
          <cell r="P367" t="str">
            <v xml:space="preserve"> - BA2650 - B.14.B) Svalutazione dei crediti</v>
          </cell>
        </row>
        <row r="368">
          <cell r="P368" t="str">
            <v xml:space="preserve"> - BA2660 - B.15) Variazione delle rimanenze</v>
          </cell>
        </row>
        <row r="369">
          <cell r="P369" t="str">
            <v xml:space="preserve"> - BA2670 - B.15.A) Variazione rimanenze sanitarie</v>
          </cell>
        </row>
        <row r="370">
          <cell r="P370" t="str">
            <v xml:space="preserve"> - BA2680 - B.15.B) Variazione rimanenze non sanitarie</v>
          </cell>
        </row>
        <row r="371">
          <cell r="P371" t="str">
            <v xml:space="preserve"> - BA2690 - B.16) Accantonamenti dell’esercizio</v>
          </cell>
        </row>
        <row r="372">
          <cell r="P372" t="str">
            <v xml:space="preserve"> - BA2700 - B.16.A) Accantonamenti per rischi</v>
          </cell>
        </row>
        <row r="373">
          <cell r="P373" t="str">
            <v xml:space="preserve"> - BA2710 - B.16.A.1)  Accantonamenti per cause civili ed oneri processuali</v>
          </cell>
        </row>
        <row r="374">
          <cell r="P374" t="str">
            <v xml:space="preserve"> - BA2720 - B.16.A.2)  Accantonamenti per contenzioso personale dipendente</v>
          </cell>
        </row>
        <row r="375">
          <cell r="P375" t="str">
            <v xml:space="preserve"> - BA2730 - B.16.A.3)  Accantonamenti per rischi connessi all'acquisto di prestazioni sanitarie da privato</v>
          </cell>
        </row>
        <row r="376">
          <cell r="P376" t="str">
            <v xml:space="preserve"> - BA2740 - B.16.A.4)  Accantonamenti per copertura diretta dei rischi (autoassicurazione)</v>
          </cell>
        </row>
        <row r="377">
          <cell r="P377" t="str">
            <v xml:space="preserve"> - BA2750 - B.16.A.5)  Altri accantonamenti per rischi</v>
          </cell>
        </row>
        <row r="378">
          <cell r="P378" t="str">
            <v xml:space="preserve"> - BA2760 - B.16.B) Accantonamenti per premio di operosità (SUMAI)</v>
          </cell>
        </row>
        <row r="379">
          <cell r="P379" t="str">
            <v xml:space="preserve"> - BA2770 - B.16.C) Accantonamenti per quote inutilizzate di contributi vincolati</v>
          </cell>
        </row>
        <row r="380">
          <cell r="P380" t="str">
            <v xml:space="preserve"> - BA2780 - B.16.C.1)  Accantonamenti per quote inutilizzate contributi da Regione e Prov. Aut. per quota F.S. vincolato</v>
          </cell>
        </row>
        <row r="381">
          <cell r="P381" t="str">
            <v xml:space="preserve"> - BA2790 - B.16.C.2)  Accantonamenti per quote inutilizzate contributi da soggetti pubblici (extra fondo) vincolati</v>
          </cell>
        </row>
        <row r="382">
          <cell r="P382" t="str">
            <v xml:space="preserve"> - BA2800 - B.16.C.3)  Accantonamenti per quote inutilizzate contributi da soggetti pubblici per ricerca</v>
          </cell>
        </row>
        <row r="383">
          <cell r="P383" t="str">
            <v xml:space="preserve"> - BA2810 - B.16.C.4)  Accantonamenti per quote inutilizzate contributi vincolati da privati</v>
          </cell>
        </row>
        <row r="384">
          <cell r="P384" t="str">
            <v xml:space="preserve"> - BA2820 - B.16.D) Altri accantonamenti</v>
          </cell>
        </row>
        <row r="385">
          <cell r="P385" t="str">
            <v xml:space="preserve"> - BA2830 - B.16.D.1)  Accantonamenti per interessi di mora</v>
          </cell>
        </row>
        <row r="386">
          <cell r="P386" t="str">
            <v xml:space="preserve"> - BA2840 - B.16.D.2)  Acc. Rinnovi convenzioni MMG/PLS/MCA</v>
          </cell>
        </row>
        <row r="387">
          <cell r="P387" t="str">
            <v xml:space="preserve"> - BA2850 - B.16.D.3)  Acc. Rinnovi convenzioni Medici Sumai</v>
          </cell>
        </row>
        <row r="388">
          <cell r="P388" t="str">
            <v xml:space="preserve"> - BA2860 - B.16.D.4)  Acc. Rinnovi contratt.: dirigenza medica</v>
          </cell>
        </row>
        <row r="389">
          <cell r="P389" t="str">
            <v xml:space="preserve"> - BA2870 - B.16.D.5)  Acc. Rinnovi contratt.: dirigenza non medica</v>
          </cell>
        </row>
        <row r="390">
          <cell r="P390" t="str">
            <v xml:space="preserve"> - BA2880 - B.16.D.6)  Acc. Rinnovi contratt.: comparto</v>
          </cell>
        </row>
        <row r="391">
          <cell r="P391" t="str">
            <v xml:space="preserve"> - BA2890 - B.16.D.7) Altri accantonamenti</v>
          </cell>
        </row>
        <row r="392">
          <cell r="P392" t="str">
            <v xml:space="preserve"> - BZ9999 - Totale costi della produzione (B)</v>
          </cell>
        </row>
        <row r="393">
          <cell r="P393" t="str">
            <v xml:space="preserve"> - CA0010 - C.1) Interessi attivi</v>
          </cell>
        </row>
        <row r="394">
          <cell r="P394" t="str">
            <v xml:space="preserve"> - CA0020 - C.1.A) Interessi attivi su c/tesoreria unica</v>
          </cell>
        </row>
        <row r="395">
          <cell r="P395" t="str">
            <v xml:space="preserve"> - CA0030 - C.1.B) Interessi attivi su c/c postali e bancari</v>
          </cell>
        </row>
        <row r="396">
          <cell r="P396" t="str">
            <v xml:space="preserve"> - CA0040 - C.1.C) Altri interessi attivi</v>
          </cell>
        </row>
        <row r="397">
          <cell r="P397" t="str">
            <v xml:space="preserve"> - CA0050 - C.2) Altri proventi</v>
          </cell>
        </row>
        <row r="398">
          <cell r="P398" t="str">
            <v xml:space="preserve"> - CA0060 - C.2.A) Proventi da partecipazioni</v>
          </cell>
        </row>
        <row r="399">
          <cell r="P399" t="str">
            <v xml:space="preserve"> - CA0070 - C.2.B) Proventi finanziari da crediti iscritti nelle immobilizzazioni</v>
          </cell>
        </row>
        <row r="400">
          <cell r="P400" t="str">
            <v xml:space="preserve"> - CA0080 - C.2.C) Proventi finanziari da titoli iscritti nelle immobilizzazioni</v>
          </cell>
        </row>
        <row r="401">
          <cell r="P401" t="str">
            <v xml:space="preserve"> - CA0090 - C.2.D) Altri proventi finanziari diversi dai precedenti</v>
          </cell>
        </row>
        <row r="402">
          <cell r="P402" t="str">
            <v xml:space="preserve"> - CA0100 - C.2.E) Utili su cambi</v>
          </cell>
        </row>
        <row r="403">
          <cell r="P403" t="str">
            <v xml:space="preserve"> - CA0110 - C.3)  Interessi passivi</v>
          </cell>
        </row>
        <row r="404">
          <cell r="P404" t="str">
            <v xml:space="preserve"> - CA0120 - C.3.A) Interessi passivi su anticipazioni di cassa</v>
          </cell>
        </row>
        <row r="405">
          <cell r="P405" t="str">
            <v xml:space="preserve"> - CA0130 - C.3.B) Interessi passivi su mutui</v>
          </cell>
        </row>
        <row r="406">
          <cell r="P406" t="str">
            <v xml:space="preserve"> - CA0140 - C.3.C) Altri interessi passivi</v>
          </cell>
        </row>
        <row r="407">
          <cell r="P407" t="str">
            <v xml:space="preserve"> - CA0150 - C.4) Altri oneri</v>
          </cell>
        </row>
        <row r="408">
          <cell r="P408" t="str">
            <v xml:space="preserve"> - CA0160 - C.4.A) Altri oneri finanziari</v>
          </cell>
        </row>
        <row r="409">
          <cell r="P409" t="str">
            <v xml:space="preserve"> - CA0170 - C.4.B) Perdite su cambi</v>
          </cell>
        </row>
        <row r="410">
          <cell r="P410" t="str">
            <v xml:space="preserve"> - CZ9999 - Totale proventi e oneri finanziari (C)</v>
          </cell>
        </row>
        <row r="411">
          <cell r="P411" t="str">
            <v xml:space="preserve"> - DA0010 - D.1)  Rivalutazioni</v>
          </cell>
        </row>
        <row r="412">
          <cell r="P412" t="str">
            <v xml:space="preserve"> - DA0020 - D.2)  Svalutazioni</v>
          </cell>
        </row>
        <row r="413">
          <cell r="P413" t="str">
            <v xml:space="preserve"> - DZ9999 - Totale rettifiche di valore di attività finanziarie (D)</v>
          </cell>
        </row>
        <row r="414">
          <cell r="P414" t="str">
            <v xml:space="preserve"> - EA0010 - E.1) Proventi straordinari</v>
          </cell>
        </row>
        <row r="415">
          <cell r="P415" t="str">
            <v xml:space="preserve"> - EA0020 - E.1.A) Plusvalenze</v>
          </cell>
        </row>
        <row r="416">
          <cell r="P416" t="str">
            <v xml:space="preserve"> - EA0030 - E.1.B) Altri proventi straordinari</v>
          </cell>
        </row>
        <row r="417">
          <cell r="P417" t="str">
            <v xml:space="preserve"> - EA0040 - E.1.B.1) Proventi da donazioni e liberalità diverse</v>
          </cell>
        </row>
        <row r="418">
          <cell r="P418" t="str">
            <v xml:space="preserve"> - EA0050 - E.1.B.2) Sopravvenienze attive</v>
          </cell>
        </row>
        <row r="419">
          <cell r="P419" t="str">
            <v xml:space="preserve"> - EA0060 - E.1.B.2.1) Sopravvenienze attive v/Aziende sanitarie pubbliche della Regione </v>
          </cell>
        </row>
        <row r="420">
          <cell r="P420" t="str">
            <v xml:space="preserve"> - EA0070 - E.1.B.2.2) Sopravvenienze attive v/terzi</v>
          </cell>
        </row>
        <row r="421">
          <cell r="P421" t="str">
            <v xml:space="preserve"> - EA0080 - E.1.B.2.2.A) Sopravvenienze attive v/terzi relative alla mobilità extraregionale</v>
          </cell>
        </row>
        <row r="422">
          <cell r="P422" t="str">
            <v xml:space="preserve"> - EA0090 - E.1.B.2.2.B) Sopravvenienze attive v/terzi relative al personale</v>
          </cell>
        </row>
        <row r="423">
          <cell r="P423" t="str">
            <v>R - EA0100 - E.1.B.2.2.C) Sopravvenienze attive v/terzi relative alle convenzioni con medici di base</v>
          </cell>
        </row>
        <row r="424">
          <cell r="P424" t="str">
            <v xml:space="preserve"> - EA0110 - E.1.B.2.2.D) Sopravvenienze attive v/terzi relative alle convenzioni per la specialistica</v>
          </cell>
        </row>
        <row r="425">
          <cell r="P425" t="str">
            <v>S - EA0120 - E.1.B.2.2.E) Sopravvenienze attive v/terzi relative all'acquisto prestaz. sanitarie da operatori accreditati</v>
          </cell>
        </row>
        <row r="426">
          <cell r="P426" t="str">
            <v xml:space="preserve"> - EA0130 - E.1.B.2.2.F) Sopravvenienze attive v/terzi relative all'acquisto di beni e servizi</v>
          </cell>
        </row>
        <row r="427">
          <cell r="P427" t="str">
            <v xml:space="preserve"> - EA0140 - E.1.B.2.2.G) Altre sopravvenienze attive v/terzi</v>
          </cell>
        </row>
        <row r="428">
          <cell r="P428" t="str">
            <v xml:space="preserve"> - EA0150 - E.1.B.3) Insussistenze attive </v>
          </cell>
        </row>
        <row r="429">
          <cell r="P429" t="str">
            <v xml:space="preserve"> - EA0160 - E.1.B.3.1) Insussistenze attive v/Aziende sanitarie pubbliche della Regione</v>
          </cell>
        </row>
        <row r="430">
          <cell r="P430" t="str">
            <v xml:space="preserve"> - EA0170 - E.1.B.3.2) Insussistenze attive v/terzi</v>
          </cell>
        </row>
        <row r="431">
          <cell r="P431" t="str">
            <v xml:space="preserve"> - EA0180 - E.1.B.3.2.A) Insussistenze attive v/terzi relative alla mobilità extraregionale</v>
          </cell>
        </row>
        <row r="432">
          <cell r="P432" t="str">
            <v xml:space="preserve"> - EA0190 - E.1.B.3.2.B) Insussistenze attive v/terzi relative al personale</v>
          </cell>
        </row>
        <row r="433">
          <cell r="P433" t="str">
            <v>R - EA0200 - E.1.B.3.2.C) Insussistenze attive v/terzi relative alle convenzioni con medici di base</v>
          </cell>
        </row>
        <row r="434">
          <cell r="P434" t="str">
            <v xml:space="preserve"> - EA0210 - E.1.B.3.2.D) Insussistenze attive v/terzi relative alle convenzioni per la specialistica</v>
          </cell>
        </row>
        <row r="435">
          <cell r="P435" t="str">
            <v>S - EA0220 - E.1.B.3.2.E) Insussistenze attive v/terzi relative all'acquisto prestaz. sanitarie da operatori accreditati</v>
          </cell>
        </row>
        <row r="436">
          <cell r="P436" t="str">
            <v xml:space="preserve"> - EA0230 - E.1.B.3.2.F) Insussistenze attive v/terzi relative all'acquisto di beni e servizi</v>
          </cell>
        </row>
        <row r="437">
          <cell r="P437" t="str">
            <v xml:space="preserve"> - EA0240 - E.1.B.3.2.G) Altre insussistenze attive v/terzi</v>
          </cell>
        </row>
        <row r="438">
          <cell r="P438" t="str">
            <v xml:space="preserve"> - EA0250 - E.1.B.4) Altri proventi straordinari</v>
          </cell>
        </row>
        <row r="439">
          <cell r="P439" t="str">
            <v xml:space="preserve"> - EA0260 - E.2) Oneri straordinari</v>
          </cell>
        </row>
        <row r="440">
          <cell r="P440" t="str">
            <v xml:space="preserve"> - EA0270 - E.2.A) Minusvalenze</v>
          </cell>
        </row>
        <row r="441">
          <cell r="P441" t="str">
            <v xml:space="preserve"> - EA0280 - E.2.B) Altri oneri straordinari</v>
          </cell>
        </row>
        <row r="442">
          <cell r="P442" t="str">
            <v xml:space="preserve"> - EA0290 - E.2.B.1) Oneri tributari da esercizi precedenti</v>
          </cell>
        </row>
        <row r="443">
          <cell r="P443" t="str">
            <v xml:space="preserve"> - EA0300 - E.2.B.2) Oneri da cause civili ed oneri processuali</v>
          </cell>
        </row>
        <row r="444">
          <cell r="P444" t="str">
            <v xml:space="preserve"> - EA0310 - E.2.B.3) Sopravvenienze passive</v>
          </cell>
        </row>
        <row r="445">
          <cell r="P445" t="str">
            <v xml:space="preserve"> - EA0320 - E.2.B.3.1) Sopravvenienze passive v/Aziende sanitarie pubbliche della Regione</v>
          </cell>
        </row>
        <row r="446">
          <cell r="P446" t="str">
            <v xml:space="preserve"> - EA0330 - E.2.B.3.1.A) Sopravvenienze passive v/Aziende sanitarie pubbliche relative alla mobilità intraregionale</v>
          </cell>
        </row>
        <row r="447">
          <cell r="P447" t="str">
            <v xml:space="preserve"> - EA0340 - E.2.B.3.1.B) Altre sopravvenienze passive v/Aziende sanitarie pubbliche della Regione</v>
          </cell>
        </row>
        <row r="448">
          <cell r="P448" t="str">
            <v xml:space="preserve"> - EA0350 - E.2.B.3.2) Sopravvenienze passive v/terzi</v>
          </cell>
        </row>
        <row r="449">
          <cell r="P449" t="str">
            <v>R - EA0360 - E.2.B.3.2.A) Sopravvenienze passive v/terzi relative alla mobilità extraregionale</v>
          </cell>
        </row>
        <row r="450">
          <cell r="P450" t="str">
            <v>R - EA0370 - E.2.B.3.2.B) Sopravvenienze passive v/terzi relative al personale</v>
          </cell>
        </row>
        <row r="451">
          <cell r="P451" t="str">
            <v>R - EA0380 - E.2.B.3.2.B.1) Soprav. passive v/terzi relative al personale - dirigenza medica</v>
          </cell>
        </row>
        <row r="452">
          <cell r="P452" t="str">
            <v xml:space="preserve"> - EA0390 - E.2.B.3.2.B.2) Soprav. passive v/terzi relative al personale - dirigenza non medica</v>
          </cell>
        </row>
        <row r="453">
          <cell r="P453" t="str">
            <v>S - EA0400 - E.2.B.3.2.B.3) Soprav. passive v/terzi relative al personale - comparto</v>
          </cell>
        </row>
        <row r="454">
          <cell r="P454" t="str">
            <v xml:space="preserve"> - EA0410 - E.2.B.3.2.C) Sopravvenienze passive v/terzi relative alle convenzioni con medici di base</v>
          </cell>
        </row>
        <row r="455">
          <cell r="P455" t="str">
            <v xml:space="preserve"> - EA0420 - E.2.B.3.2.D) Sopravvenienze passive v/terzi relative alle convenzioni per la specialistica</v>
          </cell>
        </row>
        <row r="456">
          <cell r="P456" t="str">
            <v xml:space="preserve"> - EA0430 - E.2.B.3.2.E) Sopravvenienze passive v/terzi relative all'acquisto prestaz. sanitarie da operatori accreditati</v>
          </cell>
        </row>
        <row r="457">
          <cell r="P457" t="str">
            <v xml:space="preserve"> - EA0440 - E.2.B.3.2.F) Sopravvenienze passive v/terzi relative all'acquisto di beni e servizi</v>
          </cell>
        </row>
        <row r="458">
          <cell r="P458" t="str">
            <v xml:space="preserve"> - EA0450 - E.2.B.3.2.G) Altre sopravvenienze passive v/terzi</v>
          </cell>
        </row>
        <row r="459">
          <cell r="P459" t="str">
            <v xml:space="preserve"> - EA0460 - E.2.B.4) Insussistenze passive</v>
          </cell>
        </row>
        <row r="460">
          <cell r="P460" t="str">
            <v xml:space="preserve"> - EA0470 - E.2.B.4.1) Insussistenze passive v/Aziende sanitarie pubbliche della Regione</v>
          </cell>
        </row>
        <row r="461">
          <cell r="P461" t="str">
            <v xml:space="preserve"> - EA0480 - E.2.B.4.2) Insussistenze passive v/terzi</v>
          </cell>
        </row>
        <row r="462">
          <cell r="P462" t="str">
            <v xml:space="preserve"> - EA0490 - E.2.B.4.2.A) Insussistenze passive v/terzi relative alla mobilità extraregionale</v>
          </cell>
        </row>
        <row r="463">
          <cell r="P463" t="str">
            <v xml:space="preserve"> - EA0500 - E.2.B.4.2.B) Insussistenze passive v/terzi relative al personale</v>
          </cell>
        </row>
        <row r="464">
          <cell r="P464" t="str">
            <v>R - EA0510 - E.2.B.4.2.C) Insussistenze passive v/terzi relative alle convenzioni con medici di base</v>
          </cell>
        </row>
        <row r="465">
          <cell r="P465" t="str">
            <v xml:space="preserve"> - EA0520 - E.2.B.4.2.D) Insussistenze passive v/terzi relative alle convenzioni per la specialistica</v>
          </cell>
        </row>
        <row r="466">
          <cell r="P466" t="str">
            <v>S - EA0530 - E.2.B.4.2.E) Insussistenze passive v/terzi relative all'acquisto prestaz. sanitarie da operatori accreditati</v>
          </cell>
        </row>
        <row r="467">
          <cell r="P467" t="str">
            <v xml:space="preserve"> - EA0540 - E.2.B.4.2.F) Insussistenze passive v/terzi relative all'acquisto di beni e servizi</v>
          </cell>
        </row>
        <row r="468">
          <cell r="P468" t="str">
            <v xml:space="preserve"> - EA0550 - E.2.B.4.2.G) Altre insussistenze passive v/terzi</v>
          </cell>
        </row>
        <row r="469">
          <cell r="P469" t="str">
            <v xml:space="preserve"> - EA0560 - E.2.B.5) Altri oneri straordinari</v>
          </cell>
        </row>
        <row r="470">
          <cell r="P470" t="str">
            <v xml:space="preserve"> - EZ9999 - Totale proventi e oneri straordinari (E)</v>
          </cell>
        </row>
        <row r="471">
          <cell r="P471" t="str">
            <v xml:space="preserve"> - XA0000 - Risultato prima delle imposte (A - B +/- C +/- D +/- E)</v>
          </cell>
        </row>
        <row r="472">
          <cell r="P472" t="str">
            <v xml:space="preserve"> - YA0010 - Y.1) IRAP</v>
          </cell>
        </row>
        <row r="473">
          <cell r="P473" t="str">
            <v xml:space="preserve"> - YA0020 - Y.1.A) IRAP relativa a personale dipendente</v>
          </cell>
        </row>
        <row r="474">
          <cell r="P474" t="str">
            <v xml:space="preserve"> - YA0030 - Y.1.B) IRAP relativa a collaboratori e personale assimilato a lavoro dipendente</v>
          </cell>
        </row>
        <row r="475">
          <cell r="P475" t="str">
            <v xml:space="preserve"> - YA0040 - Y.1.C) IRAP relativa ad attività di libera professione (intramoenia)</v>
          </cell>
        </row>
        <row r="476">
          <cell r="P476" t="str">
            <v xml:space="preserve"> - YA0050 - Y.1.D) IRAP relativa ad attività commerciale</v>
          </cell>
        </row>
        <row r="477">
          <cell r="P477" t="str">
            <v xml:space="preserve"> - YA0060 - Y.2) IRES</v>
          </cell>
        </row>
        <row r="478">
          <cell r="P478" t="str">
            <v xml:space="preserve"> - YA0070 - Y.2.A) IRES su attività istituzionale</v>
          </cell>
        </row>
        <row r="479">
          <cell r="P479" t="str">
            <v xml:space="preserve"> - YA0080 - Y.2.B) IRES su attività commerciale</v>
          </cell>
        </row>
        <row r="480">
          <cell r="P480" t="str">
            <v xml:space="preserve"> - YA0090 - Y.3) Accantonamento a F.do Imposte (Accertamenti, condoni, ecc.)</v>
          </cell>
        </row>
        <row r="481">
          <cell r="P481" t="str">
            <v xml:space="preserve"> - YZ9999 - Totale imposte e tasse</v>
          </cell>
        </row>
        <row r="482">
          <cell r="P482" t="str">
            <v xml:space="preserve"> - ZZ9999 - RISULTATO DI ESERCIZIO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2">
          <cell r="D2" t="str">
            <v>000</v>
          </cell>
        </row>
      </sheetData>
      <sheetData sheetId="99">
        <row r="2">
          <cell r="D2" t="str">
            <v>000</v>
          </cell>
        </row>
      </sheetData>
      <sheetData sheetId="100">
        <row r="2">
          <cell r="C2" t="str">
            <v>01-01-contributi F.S.R. indistinto</v>
          </cell>
        </row>
      </sheetData>
      <sheetData sheetId="101">
        <row r="2">
          <cell r="C2" t="str">
            <v>01-01-contributi F.S.R. indistinto</v>
          </cell>
        </row>
        <row r="3">
          <cell r="C3" t="str">
            <v>01-02-contributi F.S.R. vincolato</v>
          </cell>
        </row>
        <row r="4">
          <cell r="C4" t="str">
            <v xml:space="preserve">01-contributi F.S.R. </v>
          </cell>
        </row>
        <row r="5">
          <cell r="C5" t="str">
            <v>02-01-01-Ricavi mobilità in compensazione infra</v>
          </cell>
        </row>
        <row r="6">
          <cell r="C6" t="str">
            <v>02-01-02-Costi mobilità in compensazione infra</v>
          </cell>
        </row>
        <row r="7">
          <cell r="C7" t="str">
            <v>02-01-00-Saldo mobilità in compensazione infra</v>
          </cell>
        </row>
        <row r="8">
          <cell r="C8" t="str">
            <v>02-01-03-Ricavi mobilità non in compensazione infra</v>
          </cell>
        </row>
        <row r="9">
          <cell r="C9" t="str">
            <v>02-01-04-Costi mobilità non in compensazione infra</v>
          </cell>
        </row>
        <row r="10">
          <cell r="C10" t="str">
            <v>02-01-05-Saldo mobilità non in compensazione infra</v>
          </cell>
        </row>
        <row r="11">
          <cell r="C11" t="str">
            <v>02-01-Saldo mobilità infra</v>
          </cell>
        </row>
        <row r="12">
          <cell r="C12" t="str">
            <v>02-02-01-Ricavi mobilità in compensazione extra</v>
          </cell>
        </row>
        <row r="13">
          <cell r="C13" t="str">
            <v>02-02-02-Costi mobilità in compensazione extra</v>
          </cell>
        </row>
        <row r="14">
          <cell r="C14" t="str">
            <v>02-02-00-Saldo mobilità in compensazione extra</v>
          </cell>
        </row>
        <row r="15">
          <cell r="C15" t="str">
            <v>02-02-03-Ricavi mobilità non in compensazione extra</v>
          </cell>
        </row>
        <row r="16">
          <cell r="C16" t="str">
            <v>02-02-04-Costi mobilità non in compensazione extra</v>
          </cell>
        </row>
        <row r="17">
          <cell r="C17" t="str">
            <v>02-02-05-Saldo mobilità non in compensazione extra</v>
          </cell>
        </row>
        <row r="18">
          <cell r="C18" t="str">
            <v>02-02-Saldo mobilità extra</v>
          </cell>
        </row>
        <row r="19">
          <cell r="C19" t="str">
            <v>02-03-Saldo mobilità Internazionale</v>
          </cell>
        </row>
        <row r="20">
          <cell r="C20" t="str">
            <v>02-09-01-Ricavi infragruppo regionali</v>
          </cell>
        </row>
        <row r="21">
          <cell r="C21" t="str">
            <v>02-09-02-Costi infragruppo regionali</v>
          </cell>
        </row>
        <row r="22">
          <cell r="C22" t="str">
            <v>02-09-Saldo infragruppo regionale</v>
          </cell>
        </row>
        <row r="23">
          <cell r="C23" t="str">
            <v>02-Saldo mobilità</v>
          </cell>
        </row>
        <row r="24">
          <cell r="C24" t="str">
            <v>03-05-01-utilizzo fondi -  quota F.S. regionale vincolato esercizi precedenti</v>
          </cell>
        </row>
        <row r="25">
          <cell r="C25" t="str">
            <v>03-05-02-utilizzo fondi - quota di contributi (extra fondo pubblici) vincolati</v>
          </cell>
        </row>
        <row r="26">
          <cell r="C26" t="str">
            <v>03-05-03-utilizzo fondi - quota di contributi per ricerca</v>
          </cell>
        </row>
        <row r="27">
          <cell r="C27" t="str">
            <v>03-05-04-utilizzo fondi - quota di contributi da privato</v>
          </cell>
        </row>
        <row r="28">
          <cell r="C28" t="str">
            <v>03-05-utilizzo fondi per quote inutilizzate contributi vincolati di esercizi precedenti</v>
          </cell>
        </row>
        <row r="29">
          <cell r="C29" t="str">
            <v>03-01-01-ulteriori trasferimenti pubblici (ricerca corrente/copertura LEA)</v>
          </cell>
        </row>
        <row r="30">
          <cell r="C30" t="str">
            <v>03-01-02-ulteriori trasferimenti pubblici (ricerca finalizzata/vincolati)</v>
          </cell>
        </row>
        <row r="31">
          <cell r="C31" t="str">
            <v>03-01-03-ulteriori trasferimenti pubblici (extra LEA/altro)</v>
          </cell>
        </row>
        <row r="32">
          <cell r="C32" t="str">
            <v>03-01-ulteriori trasferimenti pubblici</v>
          </cell>
        </row>
        <row r="33">
          <cell r="C33" t="str">
            <v>03-03-Ticket</v>
          </cell>
        </row>
        <row r="34">
          <cell r="C34" t="str">
            <v>03-04-01-Contributi da privati</v>
          </cell>
        </row>
        <row r="35">
          <cell r="C35" t="str">
            <v>03-04-02-pay back</v>
          </cell>
        </row>
        <row r="36">
          <cell r="C36" t="str">
            <v>03-04-09-altre entrate proprie</v>
          </cell>
        </row>
        <row r="37">
          <cell r="C37" t="str">
            <v>03-04-altre entrate proprie</v>
          </cell>
        </row>
        <row r="38">
          <cell r="C38" t="str">
            <v>03-entrate proprie</v>
          </cell>
        </row>
        <row r="39">
          <cell r="C39" t="str">
            <v>03-02-01-ricavi intramoenia</v>
          </cell>
        </row>
        <row r="40">
          <cell r="C40" t="str">
            <v>03-02-02-costi intramoenia</v>
          </cell>
        </row>
        <row r="41">
          <cell r="C41" t="str">
            <v>03-02-saldo intramoenia</v>
          </cell>
        </row>
        <row r="42">
          <cell r="C42" t="str">
            <v>04-01-Rettifica contributi F.S.R. per destinazione ad investimenti</v>
          </cell>
        </row>
        <row r="43">
          <cell r="C43" t="str">
            <v>04-02-Rettifica contributi pubblici per destinazione ad investimenti</v>
          </cell>
        </row>
        <row r="44">
          <cell r="C44" t="str">
            <v>04-Rettifica contributi per destinazione ad investimenti</v>
          </cell>
        </row>
        <row r="45">
          <cell r="C45" t="str">
            <v>Totale Ricavi Netti</v>
          </cell>
        </row>
        <row r="46">
          <cell r="C46" t="str">
            <v>11-01-01-01-personale sanitario-dipendente-tempo indeterminato</v>
          </cell>
        </row>
        <row r="47">
          <cell r="C47" t="str">
            <v>11-01-01-02-personale sanitario-dipendente-tempo determinato</v>
          </cell>
        </row>
        <row r="48">
          <cell r="C48" t="str">
            <v>11-01-01-03-personale sanitario-dipendente-altro</v>
          </cell>
        </row>
        <row r="49">
          <cell r="C49" t="str">
            <v>11-01-01-personale sanitario-dipendente</v>
          </cell>
        </row>
        <row r="50">
          <cell r="C50" t="str">
            <v>11-02-01-01-personale non sanitario-dipendente-tempo indeterminato</v>
          </cell>
        </row>
        <row r="51">
          <cell r="C51" t="str">
            <v>11-02-01-02-personale non sanitario-dipendente-tempo determinato</v>
          </cell>
        </row>
        <row r="52">
          <cell r="C52" t="str">
            <v>11-02-01-03-personale non sanitario-dipendente-altro</v>
          </cell>
        </row>
        <row r="53">
          <cell r="C53" t="str">
            <v>11-02-01-personale non sanitario-dipendente</v>
          </cell>
        </row>
        <row r="54">
          <cell r="C54" t="str">
            <v>11-01-02-personale sanitario-non dipendente</v>
          </cell>
        </row>
        <row r="55">
          <cell r="C55" t="str">
            <v>11-02-02-personale non sanitario-non dipendente</v>
          </cell>
        </row>
        <row r="56">
          <cell r="C56" t="str">
            <v>11-personale</v>
          </cell>
        </row>
        <row r="57">
          <cell r="C57" t="str">
            <v>12-prodotti farmaceutici e emoderivati</v>
          </cell>
        </row>
        <row r="58">
          <cell r="C58" t="str">
            <v>13-01-01-dispositivi medici</v>
          </cell>
        </row>
        <row r="59">
          <cell r="C59" t="str">
            <v>13-01-02-altri beni sanitari</v>
          </cell>
        </row>
        <row r="60">
          <cell r="C60" t="str">
            <v>13-01-altri beni sanitari</v>
          </cell>
        </row>
        <row r="61">
          <cell r="C61" t="str">
            <v>13-02-beni non sanitari</v>
          </cell>
        </row>
        <row r="62">
          <cell r="C62" t="str">
            <v>13-03-01-01-servizi grandi appalti</v>
          </cell>
        </row>
        <row r="63">
          <cell r="C63" t="str">
            <v>13-03-01-02-manutenzioni e riparazioni</v>
          </cell>
        </row>
        <row r="64">
          <cell r="C64" t="str">
            <v>13-03-01-servizi appaltati</v>
          </cell>
        </row>
        <row r="65">
          <cell r="C65" t="str">
            <v>13-03-02-servizi utenze</v>
          </cell>
        </row>
        <row r="66">
          <cell r="C66" t="str">
            <v>13-03-03-01-consulenze-personale non dipendente sanitario</v>
          </cell>
        </row>
        <row r="67">
          <cell r="C67" t="str">
            <v>13-03-03-02-consulenze-personale non dipendente non sanitario</v>
          </cell>
        </row>
        <row r="68">
          <cell r="C68" t="str">
            <v>13-03-03-03-altri servizi sanitari</v>
          </cell>
        </row>
        <row r="69">
          <cell r="C69" t="str">
            <v>13-03-03-04-altri servizi non sanitari</v>
          </cell>
        </row>
        <row r="70">
          <cell r="C70" t="str">
            <v>13-03-03-altri servizi (sanitari e non sanitari)</v>
          </cell>
        </row>
        <row r="71">
          <cell r="C71" t="str">
            <v>13-03-04-godimento beni di terzi</v>
          </cell>
        </row>
        <row r="72">
          <cell r="C72" t="str">
            <v>13-03-servizi</v>
          </cell>
        </row>
        <row r="73">
          <cell r="C73" t="str">
            <v>13-altri beni e servizi</v>
          </cell>
        </row>
        <row r="74">
          <cell r="C74" t="str">
            <v>30-01-ammortamenti e sterilizzazioni</v>
          </cell>
        </row>
        <row r="75">
          <cell r="C75" t="str">
            <v>30-02-costi sostenuti in economia</v>
          </cell>
        </row>
        <row r="76">
          <cell r="C76" t="str">
            <v>30-ammortamenti e costi capitalizzati</v>
          </cell>
        </row>
        <row r="77">
          <cell r="C77" t="str">
            <v>14-01-accantonamenti rischi</v>
          </cell>
        </row>
        <row r="78">
          <cell r="C78" t="str">
            <v>14-02-accantonamenti SUMAI (+TFR)</v>
          </cell>
        </row>
        <row r="79">
          <cell r="C79" t="str">
            <v>14-03-altri accantonamenti</v>
          </cell>
        </row>
        <row r="80">
          <cell r="C80" t="str">
            <v>14-04-01-accantonamenti per rinnovi Pers. Dip.</v>
          </cell>
        </row>
        <row r="81">
          <cell r="C81" t="str">
            <v>14-04-02-accantonamenti per rinnovi contrattuali MMG/PLS/MCA e altri</v>
          </cell>
        </row>
        <row r="82">
          <cell r="C82" t="str">
            <v>14-04-03-accantonamenti per rinnovi contrattuali Medici SUMAI</v>
          </cell>
        </row>
        <row r="83">
          <cell r="C83" t="str">
            <v>14-04-accantonamenti per rinnovi contrattuali</v>
          </cell>
        </row>
        <row r="84">
          <cell r="C84" t="str">
            <v>14-05-accantonamenti per quote inutilizzate di contributi vincolati</v>
          </cell>
        </row>
        <row r="85">
          <cell r="C85" t="str">
            <v>14-accantonamenti</v>
          </cell>
        </row>
        <row r="86">
          <cell r="C86" t="str">
            <v>99-02-01-variazione rimanenze sanitarie</v>
          </cell>
        </row>
        <row r="87">
          <cell r="C87" t="str">
            <v>99-02-02-variazione rimanenze non sanitarie</v>
          </cell>
        </row>
        <row r="88">
          <cell r="C88" t="str">
            <v>99-02-variazione rimanenze</v>
          </cell>
        </row>
        <row r="89">
          <cell r="C89" t="str">
            <v>Totale Costi Interni</v>
          </cell>
        </row>
        <row r="90">
          <cell r="C90" t="str">
            <v>21-medicina di base</v>
          </cell>
        </row>
        <row r="91">
          <cell r="C91" t="str">
            <v>22-farmaceutica convenzionata</v>
          </cell>
        </row>
        <row r="92">
          <cell r="C92" t="str">
            <v>23-01-01-prestazioni da privato-ospedaliera</v>
          </cell>
        </row>
        <row r="93">
          <cell r="C93" t="str">
            <v>23-01-02-prestazioni da privato-ospedaliera</v>
          </cell>
        </row>
        <row r="94">
          <cell r="C94" t="str">
            <v>23-01-prestazioni da privato-ospedaliera</v>
          </cell>
        </row>
        <row r="95">
          <cell r="C95" t="str">
            <v>23-02-01-prestazioni da privato-ambulatoriale</v>
          </cell>
        </row>
        <row r="96">
          <cell r="C96" t="str">
            <v>23-02-02-prestazioni da sumaisti</v>
          </cell>
        </row>
        <row r="97">
          <cell r="C97" t="str">
            <v>23-02-03-prestazioni da privato-ambulatoriale</v>
          </cell>
        </row>
        <row r="98">
          <cell r="C98" t="str">
            <v>23-02-prestazioni da privato-ambulatoriale</v>
          </cell>
        </row>
        <row r="99">
          <cell r="C99" t="str">
            <v>23-03-prestazioni da privato-riabilitazione extra ospedaliera</v>
          </cell>
        </row>
        <row r="100">
          <cell r="C100" t="str">
            <v>23-04-01-trasporti sanitari da privato</v>
          </cell>
        </row>
        <row r="101">
          <cell r="C101" t="str">
            <v>23-04-02-01-assistenza integrativa da privato</v>
          </cell>
        </row>
        <row r="102">
          <cell r="C102" t="str">
            <v>23-04-02-02-assistenza protesica da privato</v>
          </cell>
        </row>
        <row r="103">
          <cell r="C103" t="str">
            <v>23-04-02-assistenza integrativa e protesica da privato</v>
          </cell>
        </row>
        <row r="104">
          <cell r="C104" t="str">
            <v>23-04-03-01-assistenza psichiatrica residenziale e semiresidenziale da privato</v>
          </cell>
        </row>
        <row r="105">
          <cell r="C105" t="str">
            <v>23-04-03-02-distribuzione di farmaci e file F da privato</v>
          </cell>
        </row>
        <row r="106">
          <cell r="C106" t="str">
            <v>23-04-03-03-assistenza termale da privato</v>
          </cell>
        </row>
        <row r="107">
          <cell r="C107" t="str">
            <v>23-04-03-04-prestazioni socio-sanitarie da privato</v>
          </cell>
        </row>
        <row r="108">
          <cell r="C108" t="str">
            <v>23-04-03-09-altri servizi sanitari da privato</v>
          </cell>
        </row>
        <row r="109">
          <cell r="C109" t="str">
            <v>23-04-03-prestazioni da privato-altro</v>
          </cell>
        </row>
        <row r="110">
          <cell r="C110" t="str">
            <v>23-04-altre prestazioni da privato</v>
          </cell>
        </row>
        <row r="111">
          <cell r="C111" t="str">
            <v>23-prestazioni da privato</v>
          </cell>
        </row>
        <row r="112">
          <cell r="C112" t="str">
            <v>Totale Costi Esterni</v>
          </cell>
        </row>
        <row r="113">
          <cell r="C113" t="str">
            <v>Totale costi 1° livello</v>
          </cell>
        </row>
        <row r="114">
          <cell r="C114" t="str">
            <v>40-svalutazione crediti, rivalutazioni e svalutazioni finanziarie</v>
          </cell>
        </row>
        <row r="115">
          <cell r="C115" t="str">
            <v>19-01-Saldo gestione finanziaria</v>
          </cell>
        </row>
        <row r="116">
          <cell r="C116" t="str">
            <v>50-01-IRAP</v>
          </cell>
        </row>
        <row r="117">
          <cell r="C117" t="str">
            <v>50-02-IRES</v>
          </cell>
        </row>
        <row r="118">
          <cell r="C118" t="str">
            <v>50-03-Altri oneri fiscali</v>
          </cell>
        </row>
        <row r="119">
          <cell r="C119" t="str">
            <v>50-Oneri Fiscali</v>
          </cell>
        </row>
        <row r="120">
          <cell r="C120" t="str">
            <v>99-03-01-Componenti straordinarie attive</v>
          </cell>
        </row>
        <row r="121">
          <cell r="C121" t="str">
            <v>99-03-02-Componenti straordinarie passive</v>
          </cell>
        </row>
        <row r="122">
          <cell r="C122" t="str">
            <v>99-03-Saldo gestione straordinaria</v>
          </cell>
        </row>
        <row r="123">
          <cell r="C123" t="str">
            <v>Totale Componenti Finanziarie e Straordinarie</v>
          </cell>
        </row>
        <row r="124">
          <cell r="C124" t="str">
            <v>100-01-01-ulteriori trasferimenti pubblici (ricerca corrente/copertura LEA)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elenco"/>
      <sheetName val="ABC"/>
      <sheetName val="VALORI"/>
      <sheetName val="Confronto con I Trimestre 2007"/>
      <sheetName val="Confronto con IV Trimestre 2007"/>
      <sheetName val="Bloomberg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x Az sede di C.O. SEUS_118"/>
      <sheetName val="utilizzi contr DA2175_2010 "/>
      <sheetName val="utilizzi contr DA2495_09"/>
      <sheetName val="Mod. CE C 2010"/>
      <sheetName val="Bil. ver."/>
      <sheetName val=" specifica contributi"/>
      <sheetName val="Mod.rilevaz.Territoriale 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Gestione personale dipendente"/>
      <sheetName val="Gestione Ordini "/>
      <sheetName val="x Az sede di C.O. SEUS_118"/>
      <sheetName val="utilizzi contr DA2348-2684_2011"/>
      <sheetName val="utilizzi contr DA2175_2010 "/>
      <sheetName val="utilizzi contr DA2495_09"/>
      <sheetName val="Mod. CE CNS 2011"/>
      <sheetName val="Mod. SP 2011"/>
      <sheetName val="Bil. ver."/>
      <sheetName val=" specifica contributi"/>
      <sheetName val="Mod.rilevaz.Territoria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Tabella Pers"/>
      <sheetName val="Dati"/>
      <sheetName val="Tabella Rocc"/>
      <sheetName val="VALORI"/>
    </sheetNames>
    <sheetDataSet>
      <sheetData sheetId="0">
        <row r="41">
          <cell r="B41" t="str">
            <v>P - Prev.</v>
          </cell>
        </row>
      </sheetData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tup"/>
      <sheetName val="SP_Min_P"/>
      <sheetName val="SP_Min_C"/>
      <sheetName val="MOD_SP_NOTA_INT"/>
      <sheetName val="NOMINATI"/>
      <sheetName val="TAB_1 IMM IMM"/>
      <sheetName val="TAB_2 IMM IMM"/>
      <sheetName val="TAB_3 IMM IMM"/>
      <sheetName val="TAB_4 IMM IMM"/>
      <sheetName val="TAB_5 IMM MAT"/>
      <sheetName val="TAB_6 IMM MAT"/>
      <sheetName val="TAB_7 IMM MAT"/>
      <sheetName val="TAB_8 IMM FIN"/>
      <sheetName val="TAB_9 IMM FIN"/>
      <sheetName val="TAB_10 IMM FIN"/>
      <sheetName val="TAB_11 IMM FIN"/>
      <sheetName val="TAB_12 IMM FIN"/>
      <sheetName val="TAB_13 IMM FIN"/>
      <sheetName val="TAB_14 IMM FIN"/>
      <sheetName val="TAB_15 RIMANENZE"/>
      <sheetName val="TAB_16 CREDITI VAL NOM"/>
      <sheetName val="TAB_17 CREDITI VAL NOM"/>
      <sheetName val="TAB_18 CREDITI SVAL"/>
      <sheetName val="TAB_19 CREDITI SVAL"/>
      <sheetName val="TAB_20 CREDITI ANNO FORM"/>
      <sheetName val="TAB_21 CREDITI ANNO FORM"/>
      <sheetName val="TAB_22 CREDITI ANNO SCAD"/>
      <sheetName val="TAB_23 CREDITI ANNO SCAD"/>
      <sheetName val="TAB_24 CREDITI AZ SAN REG"/>
      <sheetName val="TAB_25 CREDITI PN"/>
      <sheetName val="TAB_26 ATT FINANZ NO IMM"/>
      <sheetName val="TAB_27 ELENCO PARTEC"/>
      <sheetName val="TAB_28 DETT ATT FINANZ NO IMM"/>
      <sheetName val="TAB_29 DISP LIQUIDE"/>
      <sheetName val="TAB_30 RATEI ATTIVI"/>
      <sheetName val="TAB_31 RISCONTI ATTIVI"/>
      <sheetName val="TAB_32 PN MOVIMENTAZIONE"/>
      <sheetName val="TAB_33 DETT FINANZIAMENTI PN"/>
      <sheetName val="TAB_34 RISERVE DA PLUSV DETT"/>
      <sheetName val="TAB_35 CONTR DA REINVEST DETT"/>
      <sheetName val="TAB_36 FONDI RISCHI E ONERI"/>
      <sheetName val="TAB_37 FONDI FSR"/>
      <sheetName val="TAB_38 FONDI SOGG PUBBLICI"/>
      <sheetName val="TAB_39 CONTR RICERCA"/>
      <sheetName val="TAB_40 CONTR PRIVATI"/>
      <sheetName val="TAB_41 TFR"/>
      <sheetName val="TAB_42 DEBITI"/>
      <sheetName val="TAB_43 DEBITI PER ANNO"/>
      <sheetName val="TAB_44 DEBITI PER SCADENZA"/>
      <sheetName val="TAB_45 DETTAGLIO MUTUI"/>
      <sheetName val="TAB_46 DEBITI AZ SAN REG"/>
      <sheetName val="TAB_47 RATEI PASSIVI"/>
      <sheetName val="TAB_48 RISCONTI PASSIVI"/>
      <sheetName val="TAB_49 CONTI D'ORDINE"/>
      <sheetName val="confronto con i trimestre 2007"/>
      <sheetName val="confronto con iv trimestre 2007"/>
    </sheetNames>
    <sheetDataSet>
      <sheetData sheetId="0">
        <row r="1">
          <cell r="B1" t="str">
            <v>AL 31/12/2013</v>
          </cell>
        </row>
        <row r="2">
          <cell r="B2" t="str">
            <v>Anno 2009 e precedenti</v>
          </cell>
        </row>
        <row r="3">
          <cell r="B3" t="str">
            <v>Anno 2010</v>
          </cell>
        </row>
        <row r="4">
          <cell r="B4" t="str">
            <v>Anno 2011</v>
          </cell>
        </row>
        <row r="5">
          <cell r="B5" t="str">
            <v>Anno 2012</v>
          </cell>
        </row>
        <row r="6">
          <cell r="B6" t="str">
            <v>Anno 2013</v>
          </cell>
        </row>
        <row r="7">
          <cell r="B7" t="str">
            <v>Valore al 31/12/2010 e precedenti</v>
          </cell>
        </row>
        <row r="8">
          <cell r="B8" t="str">
            <v>Valore al 31/12/2011</v>
          </cell>
        </row>
        <row r="9">
          <cell r="B9" t="str">
            <v>Valore al 31/12/2012 (Valore iniziale)</v>
          </cell>
        </row>
        <row r="11">
          <cell r="B11" t="str">
            <v>Esercizio 2010 e precedenti</v>
          </cell>
        </row>
        <row r="12">
          <cell r="B12" t="str">
            <v>Esercizio 2011</v>
          </cell>
        </row>
        <row r="13">
          <cell r="B13" t="str">
            <v>Esercizio 2012</v>
          </cell>
        </row>
        <row r="14">
          <cell r="B14" t="str">
            <v>Esercizio 2013</v>
          </cell>
        </row>
        <row r="15">
          <cell r="B15" t="str">
            <v>FONDO AL 31/12/2013</v>
          </cell>
        </row>
        <row r="16">
          <cell r="B16" t="str">
            <v>Esercizio 2011 e precedenti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Lungodegenti"/>
      <sheetName val="DH-DS"/>
      <sheetName val="Detenuti"/>
      <sheetName val="Neuroriabilitazione"/>
      <sheetName val="Recupero e riabilitazione"/>
      <sheetName val="Unità spinale"/>
      <sheetName val="Urologia pediatrica"/>
      <sheetName val="Nefrologia pediatrica"/>
      <sheetName val="Neurochirurgia pediatrica"/>
      <sheetName val="Radioterapia oncologica"/>
      <sheetName val="Terapia intensiva neonatale"/>
      <sheetName val="Reumatologia"/>
      <sheetName val="Radioterapia"/>
      <sheetName val="Radiologia"/>
      <sheetName val="Pneumologia"/>
      <sheetName val="Solventi"/>
      <sheetName val="Oncoematologia"/>
      <sheetName val="Oncoematologia pediatrica"/>
      <sheetName val="Oncologia"/>
      <sheetName val="Patologia neonatale"/>
      <sheetName val="Medicina nucleare"/>
      <sheetName val="Gastroenterologia"/>
      <sheetName val="Emodialisi"/>
      <sheetName val="Dermatologia, dermosifilopatia"/>
      <sheetName val="MCAU"/>
      <sheetName val="OBI"/>
      <sheetName val="Nefrologia ab trap rene"/>
      <sheetName val="Grandi ustionati"/>
      <sheetName val="Grandi ustioni pediatriche"/>
      <sheetName val="Urologia"/>
      <sheetName val="Psichiatria"/>
      <sheetName val="Pediatria"/>
      <sheetName val="Otorinolaringoiatria"/>
      <sheetName val="Ostetricia e ginecologia"/>
      <sheetName val="Ortopedia e traumatologia"/>
      <sheetName val="Odontoiatria e stomatologia"/>
      <sheetName val="Oculistica"/>
      <sheetName val="Neuropsichiatria infantile"/>
      <sheetName val="Neurologia"/>
      <sheetName val="Nido, neonati sani"/>
      <sheetName val="Neurochirurgia"/>
      <sheetName val="Nefrologia"/>
      <sheetName val="Medicina generale"/>
      <sheetName val="Medicina del lavoro"/>
      <sheetName val="Malattie infettive e tropicali"/>
      <sheetName val="Geriatria"/>
      <sheetName val="Malattie endocrine"/>
      <sheetName val="Immunologia"/>
      <sheetName val="Ematologia, immunoematologia"/>
      <sheetName val="Medicina dello sport"/>
      <sheetName val="Chirurgia vascolare"/>
      <sheetName val="Chirurgia toracica"/>
      <sheetName val="Chirurgia plastica"/>
      <sheetName val="Chirurgia pediatrica"/>
      <sheetName val="Chirurgia maxillo facciale"/>
      <sheetName val="Chirurgia generale"/>
      <sheetName val="Cardiologia "/>
      <sheetName val="Cardiochirurgia"/>
      <sheetName val="Cardiochirurgia pediatrica"/>
      <sheetName val="Angiologia"/>
      <sheetName val="Allergologia"/>
      <sheetName val="Indice"/>
      <sheetName val="Schede Indicatori CRIL Totale"/>
      <sheetName val="Anagrafica CRIL"/>
      <sheetName val="Anagrafica Struttura"/>
      <sheetName val="Flusso_A_con_CRIL"/>
      <sheetName val="PVT_Flusso_A_con_CRIL_Bench"/>
      <sheetName val="PVT_Flusso_A_con_CRIL"/>
      <sheetName val="DSAO_2011_con_CRIL"/>
      <sheetName val="PVT_DSAO_2011_con_CRIL"/>
      <sheetName val="HSP12_Con_Cril"/>
      <sheetName val="PVT_HSP12_Con_Cril"/>
      <sheetName val="PVT_Personale _economico"/>
      <sheetName val="PVT_Personale_anagrafica"/>
      <sheetName val="Personale_anagrafica"/>
      <sheetName val="Personale _economico"/>
      <sheetName val="valo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2">
          <cell r="A2" t="str">
            <v>Chirurgia generale</v>
          </cell>
        </row>
      </sheetData>
      <sheetData sheetId="60"/>
      <sheetData sheetId="61">
        <row r="2">
          <cell r="A2" t="str">
            <v>Chirurgia generale</v>
          </cell>
        </row>
        <row r="3">
          <cell r="A3" t="str">
            <v>Medicina generale</v>
          </cell>
        </row>
        <row r="4">
          <cell r="A4" t="str">
            <v>Pediatria</v>
          </cell>
        </row>
        <row r="5">
          <cell r="A5" t="str">
            <v>Cardiologia</v>
          </cell>
        </row>
        <row r="6">
          <cell r="A6" t="str">
            <v>Ostetricia e ginecologia</v>
          </cell>
        </row>
        <row r="7">
          <cell r="A7" t="str">
            <v>Ortopedia e traumatologia</v>
          </cell>
        </row>
        <row r="8">
          <cell r="A8" t="str">
            <v>Otorinolaringoiatria</v>
          </cell>
        </row>
        <row r="9">
          <cell r="A9" t="str">
            <v>Oculistica</v>
          </cell>
        </row>
        <row r="10">
          <cell r="A10" t="str">
            <v>Nefrologia</v>
          </cell>
        </row>
        <row r="11">
          <cell r="A11" t="str">
            <v>Urologia</v>
          </cell>
        </row>
        <row r="12">
          <cell r="A12" t="str">
            <v>Oncologia</v>
          </cell>
        </row>
        <row r="13">
          <cell r="A13" t="str">
            <v>Pneumologia</v>
          </cell>
        </row>
        <row r="14">
          <cell r="A14" t="str">
            <v>Psichiatria</v>
          </cell>
        </row>
        <row r="15">
          <cell r="A15" t="str">
            <v>Patologia neonatale</v>
          </cell>
        </row>
        <row r="16">
          <cell r="A16" t="str">
            <v>Malattie infettive e tropicali</v>
          </cell>
        </row>
        <row r="17">
          <cell r="A17" t="str">
            <v>Neurologia</v>
          </cell>
        </row>
        <row r="18">
          <cell r="A18" t="str">
            <v>Chirurgia vascolare</v>
          </cell>
        </row>
        <row r="19">
          <cell r="A19" t="str">
            <v>Nido, neonati sani</v>
          </cell>
        </row>
        <row r="20">
          <cell r="A20" t="str">
            <v>Ematologia, immunoematologia</v>
          </cell>
        </row>
        <row r="21">
          <cell r="A21" t="str">
            <v>Geriatria</v>
          </cell>
        </row>
        <row r="22">
          <cell r="A22" t="str">
            <v>Terapia intensiva neonatale</v>
          </cell>
        </row>
        <row r="23">
          <cell r="A23" t="str">
            <v>Recupero e riabilitazione</v>
          </cell>
        </row>
        <row r="24">
          <cell r="A24" t="str">
            <v>Gastroenterologia</v>
          </cell>
        </row>
        <row r="25">
          <cell r="A25" t="str">
            <v>Lungodegenti</v>
          </cell>
        </row>
        <row r="26">
          <cell r="A26" t="str">
            <v>Neurochirurgia</v>
          </cell>
        </row>
        <row r="27">
          <cell r="A27" t="str">
            <v>Dermatologia, dermosifilopatia</v>
          </cell>
        </row>
        <row r="28">
          <cell r="A28" t="str">
            <v>Immunologia</v>
          </cell>
        </row>
        <row r="29">
          <cell r="A29" t="str">
            <v>Chirurgia plastica</v>
          </cell>
        </row>
        <row r="30">
          <cell r="A30" t="str">
            <v>Chirurgia toracica</v>
          </cell>
        </row>
        <row r="31">
          <cell r="A31" t="str">
            <v>Odontoiatria e stomatologia</v>
          </cell>
        </row>
        <row r="32">
          <cell r="A32" t="str">
            <v>OBI</v>
          </cell>
        </row>
        <row r="33">
          <cell r="A33" t="str">
            <v>Chirurgia pediatrica</v>
          </cell>
        </row>
        <row r="34">
          <cell r="A34" t="str">
            <v>Neuropsichiatria infantile</v>
          </cell>
        </row>
        <row r="35">
          <cell r="A35" t="str">
            <v>Angiologia</v>
          </cell>
        </row>
        <row r="36">
          <cell r="A36" t="str">
            <v>MCAU</v>
          </cell>
        </row>
        <row r="37">
          <cell r="A37" t="str">
            <v>Radiologia</v>
          </cell>
        </row>
        <row r="38">
          <cell r="A38" t="str">
            <v>Cardiochirurgia</v>
          </cell>
        </row>
        <row r="39">
          <cell r="A39" t="str">
            <v>Chirurgia maxillo facciale</v>
          </cell>
        </row>
        <row r="40">
          <cell r="A40" t="str">
            <v>Grandi ustionati</v>
          </cell>
        </row>
        <row r="41">
          <cell r="A41" t="str">
            <v>Nefrologia ab trap rene</v>
          </cell>
        </row>
        <row r="42">
          <cell r="A42" t="str">
            <v>Oncoematologia</v>
          </cell>
        </row>
        <row r="43">
          <cell r="A43" t="str">
            <v>Reumatologia</v>
          </cell>
        </row>
        <row r="44">
          <cell r="A44" t="str">
            <v>Neuroriabilitazione</v>
          </cell>
        </row>
        <row r="45">
          <cell r="A45" t="str">
            <v>Detenuti</v>
          </cell>
        </row>
        <row r="46">
          <cell r="A46" t="str">
            <v>Allergologia</v>
          </cell>
        </row>
        <row r="47">
          <cell r="A47" t="str">
            <v>Cardiochirurgia pediatrica</v>
          </cell>
        </row>
        <row r="48">
          <cell r="A48" t="str">
            <v>Medicina dello sport</v>
          </cell>
        </row>
        <row r="49">
          <cell r="A49" t="str">
            <v>Malattie endocrine</v>
          </cell>
        </row>
        <row r="50">
          <cell r="A50" t="str">
            <v>Medicina del lavoro</v>
          </cell>
        </row>
        <row r="51">
          <cell r="A51" t="str">
            <v>Grandi ustioni pediatriche</v>
          </cell>
        </row>
        <row r="52">
          <cell r="A52" t="str">
            <v>Emodialisi</v>
          </cell>
        </row>
        <row r="53">
          <cell r="A53" t="str">
            <v>Medicina nucleare</v>
          </cell>
        </row>
        <row r="54">
          <cell r="A54" t="str">
            <v>Oncoematologia pediatrica</v>
          </cell>
        </row>
        <row r="55">
          <cell r="A55" t="str">
            <v>Solventi</v>
          </cell>
        </row>
        <row r="56">
          <cell r="A56" t="str">
            <v>Radioterapia</v>
          </cell>
        </row>
        <row r="57">
          <cell r="A57" t="str">
            <v>Radioterapia oncologica</v>
          </cell>
        </row>
        <row r="58">
          <cell r="A58" t="str">
            <v>Neurochirurgia pediatrica</v>
          </cell>
        </row>
        <row r="59">
          <cell r="A59" t="str">
            <v>Nefrologia pediatrica</v>
          </cell>
        </row>
        <row r="60">
          <cell r="A60" t="str">
            <v>Urologia pediatrica</v>
          </cell>
        </row>
        <row r="61">
          <cell r="A61" t="str">
            <v>Unità spinale</v>
          </cell>
        </row>
        <row r="62">
          <cell r="A62" t="str">
            <v>DH-DS</v>
          </cell>
        </row>
      </sheetData>
      <sheetData sheetId="62">
        <row r="1">
          <cell r="I1" t="str">
            <v>Posti letto complessivi</v>
          </cell>
        </row>
      </sheetData>
      <sheetData sheetId="63">
        <row r="1">
          <cell r="I1" t="str">
            <v>Posti letto complessivi</v>
          </cell>
        </row>
        <row r="2">
          <cell r="I2" t="str">
            <v>Posti letto Degenza ordinaria (effettivi)</v>
          </cell>
        </row>
        <row r="3">
          <cell r="I3" t="str">
            <v>Posti letto Day Hospital (effettivi)</v>
          </cell>
        </row>
        <row r="4">
          <cell r="I4" t="str">
            <v>Ricoveri Totali (DO + DH)</v>
          </cell>
        </row>
        <row r="5">
          <cell r="I5" t="str">
            <v>Ricoveri Totali (DO + DH) DRG Medici</v>
          </cell>
        </row>
        <row r="6">
          <cell r="I6" t="str">
            <v>Ricoveri Totali (DO + DH) DRG Chirurgici</v>
          </cell>
        </row>
        <row r="7">
          <cell r="I7" t="str">
            <v>Ricoveri Totali (DO + DH) Altri DRG</v>
          </cell>
        </row>
        <row r="8">
          <cell r="I8" t="str">
            <v>Ricoveri Degenza Ordinaria</v>
          </cell>
        </row>
        <row r="9">
          <cell r="I9" t="str">
            <v>Ricoveri Degenza Ordinaria DRG Medici</v>
          </cell>
        </row>
        <row r="10">
          <cell r="I10" t="str">
            <v>Ricoveri Degenza Ordinaria DRG Chirurgici</v>
          </cell>
        </row>
        <row r="11">
          <cell r="I11" t="str">
            <v>Ricoveri Degenza Ordinaria Altri DRG</v>
          </cell>
        </row>
        <row r="12">
          <cell r="I12" t="str">
            <v>Ricoveri Degenza Ordinaria 1g</v>
          </cell>
        </row>
        <row r="13">
          <cell r="I13" t="str">
            <v>Ricoveri Degenza Ordinaria 1g DRG Medici</v>
          </cell>
        </row>
        <row r="14">
          <cell r="I14" t="str">
            <v>Ricoveri Degenza Ordinaria 1g DRG Chirurgici</v>
          </cell>
        </row>
        <row r="15">
          <cell r="I15" t="str">
            <v>Ricoveri Degenza Ordinaria 1g Altri DRG</v>
          </cell>
        </row>
        <row r="16">
          <cell r="I16" t="str">
            <v>Ricoveri Degenza Ordinaria &gt;48h</v>
          </cell>
        </row>
        <row r="17">
          <cell r="I17" t="str">
            <v>Ricoveri Degenza Ordinaria &gt;48h DRG Medici</v>
          </cell>
        </row>
        <row r="18">
          <cell r="I18" t="str">
            <v>Ricoveri Degenza Ordinaria &gt;48h DRG Chirurgici</v>
          </cell>
        </row>
        <row r="19">
          <cell r="I19" t="str">
            <v>Ricoveri Degenza Ordinaria &gt;48h Altri DRG</v>
          </cell>
        </row>
        <row r="20">
          <cell r="I20" t="str">
            <v>Ricoveri Degenza Ordinaria Oltre soglia</v>
          </cell>
        </row>
        <row r="21">
          <cell r="I21" t="str">
            <v>Ricoveri Degenza Ordinaria Oltre soglia DRG Medici</v>
          </cell>
        </row>
        <row r="22">
          <cell r="I22" t="str">
            <v>Ricoveri Degenza Ordinaria Oltre soglia DRG Chirurgici</v>
          </cell>
        </row>
        <row r="23">
          <cell r="I23" t="str">
            <v>Ricoveri Degenza Ordinaria Oltre soglia Altri DRG</v>
          </cell>
        </row>
        <row r="24">
          <cell r="I24" t="str">
            <v>Ricoveri Day Hospital</v>
          </cell>
        </row>
        <row r="25">
          <cell r="I25" t="str">
            <v>Ricoveri Day Hospital DRG Medici</v>
          </cell>
        </row>
        <row r="26">
          <cell r="I26" t="str">
            <v>Ricoveri Day Hospital DRG Chirurgici</v>
          </cell>
        </row>
        <row r="27">
          <cell r="I27" t="str">
            <v>Ricoveri Day Hospital Altri DRG</v>
          </cell>
        </row>
        <row r="28">
          <cell r="I28" t="str">
            <v>Ricoveri Day Service</v>
          </cell>
        </row>
        <row r="29">
          <cell r="I29" t="str">
            <v>Peso totale DRG - (DO + DH)</v>
          </cell>
        </row>
        <row r="30">
          <cell r="I30" t="str">
            <v>Peso totale DRG - (DO + DH) DRG Medici</v>
          </cell>
        </row>
        <row r="31">
          <cell r="I31" t="str">
            <v>Peso totale DRG - (DO + DH) DRG Chirurgici</v>
          </cell>
        </row>
        <row r="32">
          <cell r="I32" t="str">
            <v>Peso totale DRG - (DO + DH) Altri DRG</v>
          </cell>
        </row>
        <row r="33">
          <cell r="I33" t="str">
            <v>Peso totale DRG - Degenza Ordinaria</v>
          </cell>
        </row>
        <row r="34">
          <cell r="I34" t="str">
            <v>Peso totale DRG - Degenza Ordinaria DRG Medici</v>
          </cell>
        </row>
        <row r="35">
          <cell r="I35" t="str">
            <v>Peso totale DRG - Degenza Ordinaria DRG Chirurgici</v>
          </cell>
        </row>
        <row r="36">
          <cell r="I36" t="str">
            <v>Peso totale DRG - Degenza Ordinaria Altri DRG</v>
          </cell>
        </row>
        <row r="37">
          <cell r="I37" t="str">
            <v>Peso totale DRG - Degenza Ordinaria 1g</v>
          </cell>
        </row>
        <row r="38">
          <cell r="I38" t="str">
            <v>Peso totale DRG - Degenza Ordinaria 1g DRG Medici</v>
          </cell>
        </row>
        <row r="39">
          <cell r="I39" t="str">
            <v>Peso totale DRG - Degenza Ordinaria 1g DRG Chirurgici</v>
          </cell>
        </row>
        <row r="40">
          <cell r="I40" t="str">
            <v>Peso totale DRG - Degenza Ordinaria 1g Altri DRG</v>
          </cell>
        </row>
        <row r="41">
          <cell r="I41" t="str">
            <v>Peso totale DRG - Degenza Ordinaria &gt;48h</v>
          </cell>
        </row>
        <row r="42">
          <cell r="I42" t="str">
            <v>Peso totale DRG - Degenza Ordinaria &gt;48h DRG Medici</v>
          </cell>
        </row>
        <row r="43">
          <cell r="I43" t="str">
            <v>Peso totale DRG - Degenza Ordinaria &gt;48h DRG Chirurgici</v>
          </cell>
        </row>
        <row r="44">
          <cell r="I44" t="str">
            <v>Peso totale DRG - Degenza Ordinaria &gt;48h Altri DRG</v>
          </cell>
        </row>
        <row r="45">
          <cell r="I45" t="str">
            <v>Peso totale DRG - Degenza Ordinaria Oltre soglia</v>
          </cell>
        </row>
        <row r="46">
          <cell r="I46" t="str">
            <v>Peso totale DRG - Degenza Ordinaria Oltre soglia DRG Medici</v>
          </cell>
        </row>
        <row r="47">
          <cell r="I47" t="str">
            <v>Peso totale DRG - Degenza Ordinaria Oltre soglia DRG Chirurgici</v>
          </cell>
        </row>
        <row r="48">
          <cell r="I48" t="str">
            <v>Peso totale DRG - Degenza Ordinaria Oltre soglia Altri DRG</v>
          </cell>
        </row>
        <row r="49">
          <cell r="I49" t="str">
            <v>Peso totale DRG - Day Hospital</v>
          </cell>
        </row>
        <row r="50">
          <cell r="I50" t="str">
            <v>Peso totale DRG - Day Hospital DRG Medici</v>
          </cell>
        </row>
        <row r="51">
          <cell r="I51" t="str">
            <v>Peso totale DRG - Day Hospital DRG Chirurgici</v>
          </cell>
        </row>
        <row r="52">
          <cell r="I52" t="str">
            <v>Peso totale DRG - Day Hospital Altri DRG</v>
          </cell>
        </row>
        <row r="53">
          <cell r="I53" t="str">
            <v>Peso medio DRG - (DO + DH)</v>
          </cell>
        </row>
        <row r="54">
          <cell r="I54" t="str">
            <v>Peso medio DRG - (DO + DH) DRG Medici</v>
          </cell>
        </row>
        <row r="55">
          <cell r="I55" t="str">
            <v>Peso medio DRG - (DO + DH) DRG Chirurgici</v>
          </cell>
        </row>
        <row r="56">
          <cell r="I56" t="str">
            <v>Peso medio DRG - (DO + DH) Altri DRG</v>
          </cell>
        </row>
        <row r="57">
          <cell r="I57" t="str">
            <v>Peso medio DRG - Degenza Ordinaria</v>
          </cell>
        </row>
        <row r="58">
          <cell r="I58" t="str">
            <v>Peso medio DRG - Degenza Ordinaria DRG Medici</v>
          </cell>
        </row>
        <row r="59">
          <cell r="I59" t="str">
            <v>Peso medio DRG - Degenza Ordinaria DRG Chirurgici</v>
          </cell>
        </row>
        <row r="60">
          <cell r="I60" t="str">
            <v>Peso medio DRG - Degenza Ordinaria Altri DRG</v>
          </cell>
        </row>
        <row r="61">
          <cell r="I61" t="str">
            <v>Peso medio DRG - Degenza Ordinaria 1g</v>
          </cell>
        </row>
        <row r="62">
          <cell r="I62" t="str">
            <v>Peso medio DRG - Degenza Ordinaria 1g DRG Medici</v>
          </cell>
        </row>
        <row r="63">
          <cell r="I63" t="str">
            <v>Peso medio DRG - Degenza Ordinaria 1g DRG Chirurgici</v>
          </cell>
        </row>
        <row r="64">
          <cell r="I64" t="str">
            <v>Peso medio DRG - Degenza Ordinaria 1g Altri DRG</v>
          </cell>
        </row>
        <row r="65">
          <cell r="I65" t="str">
            <v>Peso medio DRG - Degenza Ordinaria &gt;48h</v>
          </cell>
        </row>
        <row r="66">
          <cell r="I66" t="str">
            <v>Peso medio DRG - Degenza Ordinaria &gt;48h DRG Medici</v>
          </cell>
        </row>
        <row r="67">
          <cell r="I67" t="str">
            <v>Peso medio DRG - Degenza Ordinaria &gt;48h DRG Chirurgici</v>
          </cell>
        </row>
        <row r="68">
          <cell r="I68" t="str">
            <v>Peso medio DRG - Degenza Ordinaria &gt;48h Altri DRG</v>
          </cell>
        </row>
        <row r="69">
          <cell r="I69" t="str">
            <v>Peso medio DRG - Degenza Ordinaria Oltre soglia</v>
          </cell>
        </row>
        <row r="70">
          <cell r="I70" t="str">
            <v>Peso medio DRG - Degenza Ordinaria Oltre soglia DRG Medici</v>
          </cell>
        </row>
        <row r="71">
          <cell r="I71" t="str">
            <v>Peso medio DRG - Degenza Ordinaria Oltre soglia DRG Chirurgici</v>
          </cell>
        </row>
        <row r="72">
          <cell r="I72" t="str">
            <v>Peso medio DRG - Degenza Ordinaria Oltre soglia Altri DRG</v>
          </cell>
        </row>
        <row r="73">
          <cell r="I73" t="str">
            <v>Peso medio DRG - Day Hospital</v>
          </cell>
        </row>
        <row r="74">
          <cell r="I74" t="str">
            <v>Peso medio DRG - Day Hospital DRG Medici</v>
          </cell>
        </row>
        <row r="75">
          <cell r="I75" t="str">
            <v>Peso medio DRG - Day Hospital DRG Chirurgici</v>
          </cell>
        </row>
        <row r="76">
          <cell r="I76" t="str">
            <v>Peso medio DRG - Day Hospital Altri DRG</v>
          </cell>
        </row>
        <row r="77">
          <cell r="I77" t="str">
            <v>Degenza Totale (DO + DH)</v>
          </cell>
        </row>
        <row r="78">
          <cell r="I78" t="str">
            <v>Degenza Totale (DO + DH) DRG Medici</v>
          </cell>
        </row>
        <row r="79">
          <cell r="I79" t="str">
            <v>Degenza Totale (DO + DH) DRG Chirurgici</v>
          </cell>
        </row>
        <row r="80">
          <cell r="I80" t="str">
            <v>Degenza Totale (DO + DH) Altri DRG</v>
          </cell>
        </row>
        <row r="81">
          <cell r="I81" t="str">
            <v>Degenza Ordinaria Totale</v>
          </cell>
        </row>
        <row r="82">
          <cell r="I82" t="str">
            <v>Degenza Ordinaria Totale DRG Medici</v>
          </cell>
        </row>
        <row r="83">
          <cell r="I83" t="str">
            <v>Degenza Ordinaria Totale DRG Chirurgici</v>
          </cell>
        </row>
        <row r="84">
          <cell r="I84" t="str">
            <v>Degenza Ordinaria Totale Altri DRG</v>
          </cell>
        </row>
        <row r="85">
          <cell r="I85" t="str">
            <v>Degenza Ordinaria Totale 1g</v>
          </cell>
        </row>
        <row r="86">
          <cell r="I86" t="str">
            <v>Degenza Ordinaria Totale 1g DRG Medici</v>
          </cell>
        </row>
        <row r="87">
          <cell r="I87" t="str">
            <v>Degenza Ordinaria Totale 1g DRG Chirurgici</v>
          </cell>
        </row>
        <row r="88">
          <cell r="I88" t="str">
            <v>Degenza Ordinaria Totale 1g Altri DRG</v>
          </cell>
        </row>
        <row r="89">
          <cell r="I89" t="str">
            <v>Degenza Ordinaria Totale &gt;48h</v>
          </cell>
        </row>
        <row r="90">
          <cell r="I90" t="str">
            <v>Degenza Ordinaria Totale &gt;48h DRG Medici</v>
          </cell>
        </row>
        <row r="91">
          <cell r="I91" t="str">
            <v>Degenza Ordinaria Totale &gt;48h DRG Chirurgici</v>
          </cell>
        </row>
        <row r="92">
          <cell r="I92" t="str">
            <v>Degenza Ordinaria Totale &gt;48h Altri DRG</v>
          </cell>
        </row>
        <row r="93">
          <cell r="I93" t="str">
            <v>Degenza Ordinaria Totale Oltre soglia</v>
          </cell>
        </row>
        <row r="94">
          <cell r="I94" t="str">
            <v>Degenza Ordinaria Totale Oltre soglia DRG Medici</v>
          </cell>
        </row>
        <row r="95">
          <cell r="I95" t="str">
            <v>Degenza Ordinaria Totale Oltre soglia DRG Chirurgici</v>
          </cell>
        </row>
        <row r="96">
          <cell r="I96" t="str">
            <v>Degenza Ordinaria Totale Oltre soglia Altri DRG</v>
          </cell>
        </row>
        <row r="97">
          <cell r="I97" t="str">
            <v>Accessi Totali Day Hospital</v>
          </cell>
        </row>
        <row r="98">
          <cell r="I98" t="str">
            <v>Accessi Totali Day Hospital DRG Medici</v>
          </cell>
        </row>
        <row r="99">
          <cell r="I99" t="str">
            <v>Accessi Totali Day Hospital DRG Chirurgici</v>
          </cell>
        </row>
        <row r="100">
          <cell r="I100" t="str">
            <v>Accessi Totali Day Hospital Altri DRG</v>
          </cell>
        </row>
        <row r="101">
          <cell r="I101" t="str">
            <v>Accessi Totali Day Service</v>
          </cell>
        </row>
        <row r="102">
          <cell r="I102" t="str">
            <v>Degenza media totale (DO + DH)</v>
          </cell>
        </row>
        <row r="103">
          <cell r="I103" t="str">
            <v>Degenza media totale (DO + DH) DRG Medici</v>
          </cell>
        </row>
        <row r="104">
          <cell r="I104" t="str">
            <v>Degenza media totale (DO + DH) DRG Chirurgici</v>
          </cell>
        </row>
        <row r="105">
          <cell r="I105" t="str">
            <v>Degenza media totale (DO + DH) Altri DRG</v>
          </cell>
        </row>
        <row r="106">
          <cell r="I106" t="str">
            <v>Degenza Ordinaria Media</v>
          </cell>
        </row>
        <row r="107">
          <cell r="I107" t="str">
            <v>Degenza Ordinaria Media DRG Medici</v>
          </cell>
        </row>
        <row r="108">
          <cell r="I108" t="str">
            <v>Degenza Ordinaria Media DRG Chirurgici</v>
          </cell>
        </row>
        <row r="109">
          <cell r="I109" t="str">
            <v>Degenza Ordinaria Media Altri DRG</v>
          </cell>
        </row>
        <row r="110">
          <cell r="I110" t="str">
            <v>Degenza Ordinaria Media 1g</v>
          </cell>
        </row>
        <row r="111">
          <cell r="I111" t="str">
            <v>Degenza Ordinaria Media 1g DRG Medici</v>
          </cell>
        </row>
        <row r="112">
          <cell r="I112" t="str">
            <v>Degenza Ordinaria Media 1g DRG Chirurgici</v>
          </cell>
        </row>
        <row r="113">
          <cell r="I113" t="str">
            <v>Degenza Ordinaria Media 1g Altri DRG</v>
          </cell>
        </row>
        <row r="114">
          <cell r="I114" t="str">
            <v>Degenza Ordinaria Media &gt;48h</v>
          </cell>
        </row>
        <row r="115">
          <cell r="I115" t="str">
            <v>Degenza Ordinaria Media &gt;48h DRG Medici</v>
          </cell>
        </row>
        <row r="116">
          <cell r="I116" t="str">
            <v>Degenza Ordinaria Media &gt;48h DRG Chirurgici</v>
          </cell>
        </row>
        <row r="117">
          <cell r="I117" t="str">
            <v>Degenza Ordinaria Media &gt;48h Altri DRG</v>
          </cell>
        </row>
        <row r="118">
          <cell r="I118" t="str">
            <v>Degenza Ordinaria Media Oltre soglia</v>
          </cell>
        </row>
        <row r="119">
          <cell r="I119" t="str">
            <v>Degenza Ordinaria Media Oltre soglia DRG Medici</v>
          </cell>
        </row>
        <row r="120">
          <cell r="I120" t="str">
            <v>Degenza Ordinaria Media Oltre soglia DRG Chirurgici</v>
          </cell>
        </row>
        <row r="121">
          <cell r="I121" t="str">
            <v>Degenza Ordinaria Media Oltre soglia Altri DRG</v>
          </cell>
        </row>
        <row r="122">
          <cell r="I122" t="str">
            <v>Accessi Medi Day Hospital</v>
          </cell>
        </row>
        <row r="123">
          <cell r="I123" t="str">
            <v>Accessi Medi Day Hospital DRG Medici</v>
          </cell>
        </row>
        <row r="124">
          <cell r="I124" t="str">
            <v>Accessi Medi Day Hospital DRG Chirurgici</v>
          </cell>
        </row>
        <row r="125">
          <cell r="I125" t="str">
            <v>Accessi Medi Day Hospital Altri DRG</v>
          </cell>
        </row>
        <row r="126">
          <cell r="I126" t="str">
            <v>Accessi medi Day Service</v>
          </cell>
        </row>
        <row r="127">
          <cell r="I127" t="str">
            <v>casi a rischio di inappropriatezza in regime di DO</v>
          </cell>
        </row>
        <row r="128">
          <cell r="I128" t="str">
            <v>- % dei casi a rischio di inappropriatezza in regime di DO</v>
          </cell>
        </row>
        <row r="129">
          <cell r="I129" t="str">
            <v>giornate di degenza a rischio di inappropriatezza in regime di DO</v>
          </cell>
        </row>
        <row r="130">
          <cell r="I130" t="str">
            <v>- % delle giornate di degenza a rischio di inappropriatezza in regime di DO</v>
          </cell>
        </row>
        <row r="131">
          <cell r="I131" t="str">
            <v>Tasso di occupazione Ricovero ordinario (letti effettivi)</v>
          </cell>
        </row>
        <row r="132">
          <cell r="I132" t="str">
            <v>Tasso di occupazione Day Hospital (letti effettivi)</v>
          </cell>
        </row>
        <row r="133">
          <cell r="I133" t="str">
            <v>Tasso di occupazione Day Hospital (5 giorni/sett.)</v>
          </cell>
        </row>
        <row r="134">
          <cell r="I134" t="str">
            <v>Personale dipendente (indeterminato e determinato)</v>
          </cell>
        </row>
        <row r="135">
          <cell r="I135" t="str">
            <v>Personale dipendente - Dirigenti</v>
          </cell>
        </row>
        <row r="136">
          <cell r="I136" t="str">
            <v>Personale dipendente - Medici</v>
          </cell>
        </row>
        <row r="137">
          <cell r="I137" t="str">
            <v>Personale dipendente - Altri Dirigenti Sanitari</v>
          </cell>
        </row>
        <row r="138">
          <cell r="I138" t="str">
            <v>Personale dipendente - Dirigenti PTA</v>
          </cell>
        </row>
        <row r="139">
          <cell r="I139" t="str">
            <v>Personale dipendente - Comparto</v>
          </cell>
        </row>
        <row r="140">
          <cell r="I140" t="str">
            <v>Personale dipendente - Infermieri</v>
          </cell>
        </row>
        <row r="141">
          <cell r="I141" t="str">
            <v>Personale dipendente - Altro Comparto Sanitario</v>
          </cell>
        </row>
        <row r="142">
          <cell r="I142" t="str">
            <v>Personale dipendente - OSS-OTA-ASA</v>
          </cell>
        </row>
        <row r="143">
          <cell r="I143" t="str">
            <v>Personale dipendente - Altro Comparto Tecnico</v>
          </cell>
        </row>
        <row r="144">
          <cell r="I144" t="str">
            <v>Personale dipendente - Comparto Professionale e Amministrativo</v>
          </cell>
        </row>
        <row r="145">
          <cell r="I145" t="str">
            <v>Personale non dipendente (in organico)</v>
          </cell>
        </row>
        <row r="146">
          <cell r="I146" t="str">
            <v>Personale non dipendente - Dirigenti</v>
          </cell>
        </row>
        <row r="147">
          <cell r="I147" t="str">
            <v>Personale non dipendente - Medici</v>
          </cell>
        </row>
        <row r="148">
          <cell r="I148" t="str">
            <v>Personale non dipendente - Altri Dirigenti Sanitari</v>
          </cell>
        </row>
        <row r="149">
          <cell r="I149" t="str">
            <v>Personale non dipendente - Dirigenti PTA</v>
          </cell>
        </row>
        <row r="150">
          <cell r="I150" t="str">
            <v>Personale non dipendente - Comparto</v>
          </cell>
        </row>
        <row r="151">
          <cell r="I151" t="str">
            <v>Personale non dipendente - Infermieri</v>
          </cell>
        </row>
        <row r="152">
          <cell r="I152" t="str">
            <v>Personale non dipendente - Altro Comparto Sanitario</v>
          </cell>
        </row>
        <row r="153">
          <cell r="I153" t="str">
            <v>Personale non dipendente - OSS-OTA-ASA</v>
          </cell>
        </row>
        <row r="154">
          <cell r="I154" t="str">
            <v>Personale non dipendente - Altro Comparto Tecnico</v>
          </cell>
        </row>
        <row r="155">
          <cell r="I155" t="str">
            <v>Personale non dipendente - Comparto Professionale e Amministrativo</v>
          </cell>
        </row>
        <row r="156">
          <cell r="I156" t="str">
            <v>Personale universitario</v>
          </cell>
        </row>
        <row r="157">
          <cell r="I157" t="str">
            <v>Personale universitario - Dirigenti</v>
          </cell>
        </row>
        <row r="158">
          <cell r="I158" t="str">
            <v>Personale universitario - Medici</v>
          </cell>
        </row>
        <row r="159">
          <cell r="I159" t="str">
            <v>Personale universitario - Altri Dirigenti Sanitari</v>
          </cell>
        </row>
        <row r="160">
          <cell r="I160" t="str">
            <v>Personale universitario - Dirigenti PTA</v>
          </cell>
        </row>
        <row r="161">
          <cell r="I161" t="str">
            <v>Personale universitario - Comparto</v>
          </cell>
        </row>
        <row r="162">
          <cell r="I162" t="str">
            <v>Personale universitario - Infermieri</v>
          </cell>
        </row>
        <row r="163">
          <cell r="I163" t="str">
            <v>Personale universitario - Altro Comparto Sanitario</v>
          </cell>
        </row>
        <row r="164">
          <cell r="I164" t="str">
            <v>Personale universitario - OSS-OTA-ASA</v>
          </cell>
        </row>
        <row r="165">
          <cell r="I165" t="str">
            <v>Personale universitario - Altro Comparto Tecnico</v>
          </cell>
        </row>
        <row r="166">
          <cell r="I166" t="str">
            <v>Personale universitario - Comparto Professionale e Amministrativo</v>
          </cell>
        </row>
        <row r="167">
          <cell r="I167" t="str">
            <v>Totale Personale</v>
          </cell>
        </row>
        <row r="168">
          <cell r="I168" t="str">
            <v>Totale Personale - Dirigenti</v>
          </cell>
        </row>
        <row r="169">
          <cell r="I169" t="str">
            <v>Totale Personale - Medici</v>
          </cell>
        </row>
        <row r="170">
          <cell r="I170" t="str">
            <v>Totale Personale - Altri Dirigenti Sanitari</v>
          </cell>
        </row>
        <row r="171">
          <cell r="I171" t="str">
            <v>Totale Personale - Dirigenti PTA</v>
          </cell>
        </row>
        <row r="172">
          <cell r="I172" t="str">
            <v>Totale Personale - Comparto</v>
          </cell>
        </row>
        <row r="173">
          <cell r="I173" t="str">
            <v>Totale Personale - Infermieri</v>
          </cell>
        </row>
        <row r="174">
          <cell r="I174" t="str">
            <v>Totale Personale - Altro Comparto Sanitario</v>
          </cell>
        </row>
        <row r="175">
          <cell r="I175" t="str">
            <v>Totale Personale - OSS-OTA-ASA</v>
          </cell>
        </row>
        <row r="176">
          <cell r="I176" t="str">
            <v>Totale Personale - Altro Comparto Tecnico</v>
          </cell>
        </row>
        <row r="177">
          <cell r="I177" t="str">
            <v>Totale Personale - Comparto Professionale e Amministrativo</v>
          </cell>
        </row>
        <row r="178">
          <cell r="I178" t="str">
            <v>Infermieri+OSS-OTA-ASA/Medici</v>
          </cell>
        </row>
        <row r="179">
          <cell r="I179" t="str">
            <v>ricoveri totali/teste pesate Medici</v>
          </cell>
        </row>
        <row r="180">
          <cell r="I180" t="str">
            <v>ricoveri DO/teste pesate Medici</v>
          </cell>
        </row>
        <row r="181">
          <cell r="I181" t="str">
            <v>ricoveri DH/teste pesate Medici</v>
          </cell>
        </row>
        <row r="182">
          <cell r="I182" t="str">
            <v>giornate/teste pesate Medici</v>
          </cell>
        </row>
        <row r="183">
          <cell r="I183" t="str">
            <v>giornate DO/teste pesate Medici</v>
          </cell>
        </row>
        <row r="184">
          <cell r="I184" t="str">
            <v>giornate DH/teste pesate Medici</v>
          </cell>
        </row>
        <row r="185">
          <cell r="I185" t="str">
            <v>teste pesate Medici/PL</v>
          </cell>
        </row>
        <row r="186">
          <cell r="I186" t="str">
            <v>Infermieri/Medici</v>
          </cell>
        </row>
        <row r="187">
          <cell r="I187" t="str">
            <v>ricoveri totali/teste pesate Infermieri</v>
          </cell>
        </row>
        <row r="188">
          <cell r="I188" t="str">
            <v>ricoveri DO/teste pesate Infermieri</v>
          </cell>
        </row>
        <row r="189">
          <cell r="I189" t="str">
            <v>ricoveri DH/teste pesate Infermieri</v>
          </cell>
        </row>
        <row r="190">
          <cell r="I190" t="str">
            <v>giornate/teste pesate Infermieri</v>
          </cell>
        </row>
        <row r="191">
          <cell r="I191" t="str">
            <v>giornate DO/teste pesate Infermieri</v>
          </cell>
        </row>
        <row r="192">
          <cell r="I192" t="str">
            <v>giornate DH/teste pesate Infermieri</v>
          </cell>
        </row>
        <row r="193">
          <cell r="I193" t="str">
            <v>teste pesate Infermieri/PL</v>
          </cell>
        </row>
        <row r="194">
          <cell r="I194" t="str">
            <v>OSS-OTA-ASA/Infermieri</v>
          </cell>
        </row>
        <row r="195">
          <cell r="I195" t="str">
            <v>ricoveri totali/teste pesate OSS-OTA-ASA</v>
          </cell>
        </row>
        <row r="196">
          <cell r="I196" t="str">
            <v>ricoveri DO/teste pesate OSS-OTA-ASA</v>
          </cell>
        </row>
        <row r="197">
          <cell r="I197" t="str">
            <v>ricoveri DH/teste pesate OSS-OTA-ASA</v>
          </cell>
        </row>
        <row r="198">
          <cell r="I198" t="str">
            <v>giornate/teste pesate OSS-OTA-ASA</v>
          </cell>
        </row>
        <row r="199">
          <cell r="I199" t="str">
            <v>giornate DO/teste pesate OSS-OTA-ASA</v>
          </cell>
        </row>
        <row r="200">
          <cell r="I200" t="str">
            <v>giornate DH/teste pesate OSS-OTA-ASA</v>
          </cell>
        </row>
        <row r="201">
          <cell r="I201" t="str">
            <v>teste pesate OSS-OTA-ASA/PL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Dati"/>
      <sheetName val="Revenues"/>
      <sheetName val="Timing_Inv"/>
      <sheetName val="Cash_flow_inv"/>
      <sheetName val="Imetal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14">
          <cell r="C14">
            <v>0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Grafico Waterfall"/>
      <sheetName val="AppoggioWaterfall"/>
      <sheetName val="grafici"/>
      <sheetName val="Schema MEF (CE)"/>
      <sheetName val="CE_New_Modello_last"/>
      <sheetName val="SCOSTAMENTI_AGGREGATI"/>
      <sheetName val="Dett Voci di CE"/>
      <sheetName val="Dett Voci di CE_appalti"/>
      <sheetName val="appoggio2"/>
      <sheetName val="2-quotaCipe_4°2013"/>
      <sheetName val="FSN-SICILIA_ 4° 2013_appoggio"/>
      <sheetName val="FARMA_appoggio"/>
      <sheetName val="RE"/>
      <sheetName val="SALDO Mobilità"/>
      <sheetName val="ulter trasf pubb"/>
      <sheetName val="QUADR EXTRAFSR "/>
      <sheetName val="utilizzo fondi"/>
      <sheetName val="QUADR EXTRAFSR_utilizzi"/>
      <sheetName val="Schema MEF Tabelle dettaglio"/>
      <sheetName val="Personale_2"/>
      <sheetName val="ap.Aziende"/>
      <sheetName val="Consumi"/>
      <sheetName val="Componenti straordinarie "/>
      <sheetName val="appoggio1"/>
      <sheetName val="RIA_ex art_26"/>
      <sheetName val="RIA_appoggioPOCS"/>
      <sheetName val="File F"/>
      <sheetName val="MDB"/>
      <sheetName val="Hosp_Amb_privato"/>
      <sheetName val="CTA"/>
      <sheetName val="INT_PROT"/>
      <sheetName val="RSA"/>
      <sheetName val="CE TEND_PROGR_2011"/>
      <sheetName val="CE 2013-2015_AG25"/>
      <sheetName val="pvt_farma"/>
      <sheetName val="pvt_1°2014_pond"/>
      <sheetName val="pvt_1°2014"/>
      <sheetName val="pvt_CNS_2013"/>
      <sheetName val="pvt_4°2013"/>
      <sheetName val="pvt_3°2013"/>
      <sheetName val="pvt_3°2013_pond"/>
      <sheetName val="pvt_2°2013"/>
      <sheetName val="pvt_1°2013"/>
      <sheetName val="pvt_C_2012"/>
      <sheetName val="pvt_4°2012"/>
      <sheetName val="pvt_3°2012"/>
      <sheetName val="pvt_2°2012"/>
      <sheetName val="pvt_1°2012"/>
      <sheetName val="pvt_C_2011"/>
      <sheetName val="pvt_2010"/>
      <sheetName val="pvt_200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 t="str">
            <v>Codice 2012</v>
          </cell>
        </row>
      </sheetData>
      <sheetData sheetId="5">
        <row r="26">
          <cell r="W26">
            <v>0</v>
          </cell>
        </row>
      </sheetData>
      <sheetData sheetId="6" refreshError="1"/>
      <sheetData sheetId="7"/>
      <sheetData sheetId="8">
        <row r="2">
          <cell r="C2" t="str">
            <v>01-01-contributi F.S.R. indistinto</v>
          </cell>
          <cell r="H2" t="str">
            <v>02-01-00-Saldo mobilità in compensazione infra</v>
          </cell>
        </row>
        <row r="3">
          <cell r="H3" t="str">
            <v>02-01-05-Saldo mobilità non in compensazione infra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D2" t="str">
            <v>000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bloombe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0.05</v>
          </cell>
        </row>
      </sheetData>
      <sheetData sheetId="11">
        <row r="2">
          <cell r="A2">
            <v>0.05</v>
          </cell>
        </row>
        <row r="3">
          <cell r="A3">
            <v>0.1</v>
          </cell>
        </row>
        <row r="4">
          <cell r="A4">
            <v>0.15</v>
          </cell>
        </row>
        <row r="5">
          <cell r="A5">
            <v>0.2</v>
          </cell>
        </row>
        <row r="6">
          <cell r="A6">
            <v>0.25</v>
          </cell>
        </row>
        <row r="7">
          <cell r="A7">
            <v>0.3</v>
          </cell>
        </row>
        <row r="8">
          <cell r="A8">
            <v>0.35</v>
          </cell>
        </row>
        <row r="9">
          <cell r="A9">
            <v>0.4</v>
          </cell>
        </row>
        <row r="10">
          <cell r="A10">
            <v>0.45</v>
          </cell>
        </row>
        <row r="11">
          <cell r="A11">
            <v>0.5</v>
          </cell>
        </row>
        <row r="12">
          <cell r="A12">
            <v>0.55000000000000004</v>
          </cell>
        </row>
        <row r="13">
          <cell r="A13">
            <v>0.6</v>
          </cell>
        </row>
        <row r="14">
          <cell r="A14">
            <v>0.65</v>
          </cell>
        </row>
        <row r="15">
          <cell r="A15">
            <v>0.7</v>
          </cell>
        </row>
        <row r="16">
          <cell r="A16">
            <v>0.75</v>
          </cell>
        </row>
        <row r="17">
          <cell r="A17">
            <v>0.8</v>
          </cell>
        </row>
        <row r="18">
          <cell r="A18">
            <v>0.85</v>
          </cell>
        </row>
        <row r="19">
          <cell r="A19">
            <v>0.9</v>
          </cell>
        </row>
        <row r="20">
          <cell r="A20">
            <v>0.95</v>
          </cell>
        </row>
        <row r="21">
          <cell r="A21">
            <v>1</v>
          </cell>
        </row>
      </sheetData>
      <sheetData sheetId="12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Schema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</row>
        <row r="16">
          <cell r="I16">
            <v>4.2431372628119579E-2</v>
          </cell>
        </row>
        <row r="20">
          <cell r="I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pesa PO delibera .......del 95"/>
      <sheetName val="Spesa organico attuale"/>
      <sheetName val="Spesa PO 31.08.93 rideterminata"/>
      <sheetName val="Spesa proposta PO"/>
      <sheetName val="RAFFRONTO SPESA"/>
      <sheetName val="RAFFRONTO ORGANICI"/>
      <sheetName val="P.O. delib. 22.12.95"/>
      <sheetName val="Pianta Organica Proposta 08.96"/>
      <sheetName val="Parametri stipendiali"/>
      <sheetName val="valori"/>
      <sheetName val="Accessi_per_SINGOLO_MESE"/>
      <sheetName val="0"/>
      <sheetName val="conto economico"/>
      <sheetName val="men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A6">
            <v>1</v>
          </cell>
          <cell r="B6" t="str">
            <v>ADIR11</v>
          </cell>
          <cell r="C6">
            <v>38</v>
          </cell>
          <cell r="D6">
            <v>6.333333333333333</v>
          </cell>
          <cell r="E6" t="str">
            <v>Ammvo</v>
          </cell>
          <cell r="F6">
            <v>11</v>
          </cell>
          <cell r="G6" t="str">
            <v>DIRETTORE AMMINISTRATIVO CAPO SERVIZIO</v>
          </cell>
          <cell r="H6">
            <v>92716000</v>
          </cell>
          <cell r="I6">
            <v>89150000</v>
          </cell>
          <cell r="J6">
            <v>88954</v>
          </cell>
        </row>
        <row r="7">
          <cell r="A7">
            <v>2</v>
          </cell>
          <cell r="B7" t="str">
            <v>ADIR10</v>
          </cell>
          <cell r="C7">
            <v>38</v>
          </cell>
          <cell r="D7">
            <v>6.333333333333333</v>
          </cell>
          <cell r="E7" t="str">
            <v>Ammvo</v>
          </cell>
          <cell r="F7">
            <v>10</v>
          </cell>
          <cell r="G7" t="str">
            <v>DIRETTORE AMMINISTRATIVO</v>
          </cell>
          <cell r="H7">
            <v>72176000</v>
          </cell>
          <cell r="I7">
            <v>69400000</v>
          </cell>
          <cell r="J7">
            <v>73278</v>
          </cell>
        </row>
        <row r="8">
          <cell r="A8">
            <v>3</v>
          </cell>
          <cell r="B8" t="str">
            <v>ADIR09</v>
          </cell>
          <cell r="C8">
            <v>38</v>
          </cell>
          <cell r="D8">
            <v>6.333333333333333</v>
          </cell>
          <cell r="E8" t="str">
            <v>Ammvo</v>
          </cell>
          <cell r="F8">
            <v>9</v>
          </cell>
          <cell r="G8" t="str">
            <v>VICE DIRETTORE AMMINISTRATIVO</v>
          </cell>
          <cell r="H8">
            <v>53560000</v>
          </cell>
          <cell r="I8">
            <v>51500000</v>
          </cell>
          <cell r="J8">
            <v>62835</v>
          </cell>
        </row>
        <row r="9">
          <cell r="A9">
            <v>4</v>
          </cell>
          <cell r="B9" t="str">
            <v>ACOL08/B</v>
          </cell>
          <cell r="C9">
            <v>36</v>
          </cell>
          <cell r="D9">
            <v>6</v>
          </cell>
          <cell r="E9" t="str">
            <v>Ammvo</v>
          </cell>
          <cell r="F9">
            <v>8</v>
          </cell>
          <cell r="G9" t="str">
            <v>COLLABORATORE AMMINISTRATIVO COORD. + 3A</v>
          </cell>
          <cell r="H9">
            <v>46384000</v>
          </cell>
          <cell r="I9">
            <v>44600000</v>
          </cell>
          <cell r="J9">
            <v>53424</v>
          </cell>
        </row>
        <row r="10">
          <cell r="A10">
            <v>5</v>
          </cell>
          <cell r="B10" t="str">
            <v>ACOL08</v>
          </cell>
          <cell r="C10">
            <v>36</v>
          </cell>
          <cell r="D10">
            <v>6</v>
          </cell>
          <cell r="E10" t="str">
            <v>Ammvo</v>
          </cell>
          <cell r="F10">
            <v>8</v>
          </cell>
          <cell r="G10" t="str">
            <v>COLLABORATORE AMMINISTRATIVO COORDINATORE</v>
          </cell>
          <cell r="H10">
            <v>46384000</v>
          </cell>
          <cell r="I10">
            <v>44600000</v>
          </cell>
          <cell r="J10">
            <v>53424</v>
          </cell>
        </row>
        <row r="11">
          <cell r="A11">
            <v>6</v>
          </cell>
          <cell r="B11" t="str">
            <v>ACOL07</v>
          </cell>
          <cell r="C11">
            <v>36</v>
          </cell>
          <cell r="D11">
            <v>6</v>
          </cell>
          <cell r="E11" t="str">
            <v>Ammvo</v>
          </cell>
          <cell r="F11">
            <v>7</v>
          </cell>
          <cell r="G11" t="str">
            <v>COLLABORATORE AMMINISTRATIVO</v>
          </cell>
          <cell r="H11">
            <v>42172000</v>
          </cell>
          <cell r="I11">
            <v>40550000</v>
          </cell>
          <cell r="J11">
            <v>48622</v>
          </cell>
        </row>
        <row r="12">
          <cell r="A12">
            <v>7</v>
          </cell>
          <cell r="B12" t="str">
            <v>AASS06</v>
          </cell>
          <cell r="C12">
            <v>36</v>
          </cell>
          <cell r="D12">
            <v>6</v>
          </cell>
          <cell r="E12" t="str">
            <v>Ammvo</v>
          </cell>
          <cell r="F12">
            <v>6</v>
          </cell>
          <cell r="G12" t="str">
            <v>ASSISTENTE AMMINISTRATIVO</v>
          </cell>
          <cell r="H12">
            <v>39000000</v>
          </cell>
          <cell r="I12">
            <v>37500000</v>
          </cell>
          <cell r="J12">
            <v>45336</v>
          </cell>
        </row>
        <row r="13">
          <cell r="A13">
            <v>8</v>
          </cell>
          <cell r="B13" t="str">
            <v>ACOA04</v>
          </cell>
          <cell r="C13">
            <v>36</v>
          </cell>
          <cell r="D13">
            <v>6</v>
          </cell>
          <cell r="E13" t="str">
            <v>Ammvo</v>
          </cell>
          <cell r="F13">
            <v>4</v>
          </cell>
          <cell r="G13" t="str">
            <v>COADIUTORE AMMINISTATIVO</v>
          </cell>
          <cell r="H13">
            <v>33956000</v>
          </cell>
          <cell r="I13">
            <v>32650000</v>
          </cell>
          <cell r="J13">
            <v>41150</v>
          </cell>
        </row>
        <row r="14">
          <cell r="A14">
            <v>9</v>
          </cell>
          <cell r="B14" t="str">
            <v>ACOM03</v>
          </cell>
          <cell r="C14">
            <v>36</v>
          </cell>
          <cell r="D14">
            <v>6</v>
          </cell>
          <cell r="E14" t="str">
            <v>Ammvo</v>
          </cell>
          <cell r="F14">
            <v>3</v>
          </cell>
          <cell r="G14" t="str">
            <v>COMMESSO</v>
          </cell>
          <cell r="H14">
            <v>31200000</v>
          </cell>
          <cell r="I14">
            <v>30000000</v>
          </cell>
          <cell r="J14">
            <v>38607</v>
          </cell>
        </row>
        <row r="15">
          <cell r="A15">
            <v>10</v>
          </cell>
          <cell r="B15" t="str">
            <v>PPRO09</v>
          </cell>
          <cell r="C15">
            <v>38</v>
          </cell>
          <cell r="D15">
            <v>6.333333333333333</v>
          </cell>
          <cell r="E15" t="str">
            <v>Profle</v>
          </cell>
          <cell r="F15">
            <v>9</v>
          </cell>
          <cell r="G15" t="str">
            <v>DIRIGENTE DEL RUOLO PROFESSIONALE</v>
          </cell>
          <cell r="H15">
            <v>52684499.999999993</v>
          </cell>
          <cell r="I15">
            <v>51500000</v>
          </cell>
          <cell r="J15">
            <v>62835</v>
          </cell>
        </row>
        <row r="16">
          <cell r="A16">
            <v>11</v>
          </cell>
          <cell r="B16" t="str">
            <v>SDIR11/P</v>
          </cell>
          <cell r="C16">
            <v>38</v>
          </cell>
          <cell r="D16">
            <v>6.333333333333333</v>
          </cell>
          <cell r="E16" t="str">
            <v>Sanitario</v>
          </cell>
          <cell r="F16">
            <v>11</v>
          </cell>
          <cell r="G16" t="str">
            <v>DIRETTORE SANITARIO TP</v>
          </cell>
          <cell r="H16">
            <v>118619750</v>
          </cell>
          <cell r="I16">
            <v>111500000</v>
          </cell>
          <cell r="J16">
            <v>129876</v>
          </cell>
        </row>
        <row r="17">
          <cell r="A17">
            <v>12</v>
          </cell>
          <cell r="B17" t="str">
            <v>SFAR11</v>
          </cell>
          <cell r="C17">
            <v>38</v>
          </cell>
          <cell r="D17">
            <v>6.333333333333333</v>
          </cell>
          <cell r="E17" t="str">
            <v>Sanitario</v>
          </cell>
          <cell r="F17">
            <v>11</v>
          </cell>
          <cell r="G17" t="str">
            <v>FARMACISTA DIRIGENTE</v>
          </cell>
          <cell r="H17">
            <v>96869500</v>
          </cell>
          <cell r="I17">
            <v>91000000</v>
          </cell>
          <cell r="J17">
            <v>87846</v>
          </cell>
        </row>
        <row r="18">
          <cell r="A18">
            <v>13</v>
          </cell>
          <cell r="B18" t="str">
            <v>SPRIC11/P</v>
          </cell>
          <cell r="C18">
            <v>38</v>
          </cell>
          <cell r="D18">
            <v>6.333333333333333</v>
          </cell>
          <cell r="E18" t="str">
            <v>Sanitario</v>
          </cell>
          <cell r="F18">
            <v>11</v>
          </cell>
          <cell r="G18" t="str">
            <v>PRIMARIO OSPEDALIERO CHIRURGIA TP</v>
          </cell>
          <cell r="H18">
            <v>121583850</v>
          </cell>
          <cell r="I18">
            <v>115300000</v>
          </cell>
          <cell r="J18">
            <v>132801</v>
          </cell>
        </row>
        <row r="19">
          <cell r="A19">
            <v>14</v>
          </cell>
          <cell r="B19" t="str">
            <v>SPRIM11/P</v>
          </cell>
          <cell r="C19">
            <v>38</v>
          </cell>
          <cell r="D19">
            <v>6.333333333333333</v>
          </cell>
          <cell r="E19" t="str">
            <v>Sanitario</v>
          </cell>
          <cell r="F19">
            <v>11</v>
          </cell>
          <cell r="G19" t="str">
            <v>PRIMARIO OSPEDALIERO MEDICINA TP</v>
          </cell>
          <cell r="H19">
            <v>117353750</v>
          </cell>
          <cell r="I19">
            <v>111500000</v>
          </cell>
          <cell r="J19">
            <v>129876</v>
          </cell>
        </row>
        <row r="20">
          <cell r="A20">
            <v>15</v>
          </cell>
          <cell r="B20" t="str">
            <v>SBIO10</v>
          </cell>
          <cell r="C20">
            <v>38</v>
          </cell>
          <cell r="D20">
            <v>6.333333333333333</v>
          </cell>
          <cell r="E20" t="str">
            <v>Sanitario</v>
          </cell>
          <cell r="F20">
            <v>10</v>
          </cell>
          <cell r="G20" t="str">
            <v>BIOLOGO\CHIMICO\FISICO COADIUTORE</v>
          </cell>
          <cell r="H20">
            <v>76674625</v>
          </cell>
          <cell r="I20">
            <v>72850000</v>
          </cell>
          <cell r="J20">
            <v>77953</v>
          </cell>
        </row>
        <row r="21">
          <cell r="A21">
            <v>16</v>
          </cell>
          <cell r="B21" t="str">
            <v>SFAR10</v>
          </cell>
          <cell r="C21">
            <v>38</v>
          </cell>
          <cell r="D21">
            <v>6.333333333333333</v>
          </cell>
          <cell r="E21" t="str">
            <v>Sanitario</v>
          </cell>
          <cell r="F21">
            <v>10</v>
          </cell>
          <cell r="G21" t="str">
            <v>FARMACISTA COADIUTORE</v>
          </cell>
          <cell r="H21">
            <v>76674625</v>
          </cell>
          <cell r="I21">
            <v>72850000</v>
          </cell>
          <cell r="J21">
            <v>76601</v>
          </cell>
        </row>
        <row r="22">
          <cell r="A22">
            <v>17</v>
          </cell>
          <cell r="B22" t="str">
            <v>SAIU10/D</v>
          </cell>
          <cell r="C22">
            <v>28.5</v>
          </cell>
          <cell r="D22">
            <v>4.75</v>
          </cell>
          <cell r="E22" t="str">
            <v>Sanitario</v>
          </cell>
          <cell r="F22">
            <v>10</v>
          </cell>
          <cell r="G22" t="str">
            <v>MEDICO AIUTO TD</v>
          </cell>
          <cell r="H22">
            <v>54309000</v>
          </cell>
          <cell r="I22">
            <v>51600000</v>
          </cell>
          <cell r="J22">
            <v>59675</v>
          </cell>
        </row>
        <row r="23">
          <cell r="A23">
            <v>18</v>
          </cell>
          <cell r="B23" t="str">
            <v>SAIU10/P</v>
          </cell>
          <cell r="C23">
            <v>38</v>
          </cell>
          <cell r="D23">
            <v>6.333333333333333</v>
          </cell>
          <cell r="E23" t="str">
            <v>Sanitario</v>
          </cell>
          <cell r="F23">
            <v>10</v>
          </cell>
          <cell r="G23" t="str">
            <v>MEDICO AIUTO TP</v>
          </cell>
          <cell r="H23">
            <v>91830625</v>
          </cell>
          <cell r="I23">
            <v>87250000</v>
          </cell>
          <cell r="J23">
            <v>104798</v>
          </cell>
        </row>
        <row r="24">
          <cell r="A24">
            <v>19</v>
          </cell>
          <cell r="B24" t="str">
            <v>SPSI10</v>
          </cell>
          <cell r="C24">
            <v>38</v>
          </cell>
          <cell r="D24">
            <v>6.333333333333333</v>
          </cell>
          <cell r="E24" t="str">
            <v>Sanitario</v>
          </cell>
          <cell r="F24">
            <v>10</v>
          </cell>
          <cell r="G24" t="str">
            <v>PSICOLOGO COADIUTORE</v>
          </cell>
          <cell r="H24">
            <v>76674625</v>
          </cell>
          <cell r="I24">
            <v>72850000</v>
          </cell>
          <cell r="J24">
            <v>73278</v>
          </cell>
        </row>
        <row r="25">
          <cell r="A25">
            <v>20</v>
          </cell>
          <cell r="B25" t="str">
            <v>SDIR10/P</v>
          </cell>
          <cell r="C25">
            <v>38</v>
          </cell>
          <cell r="D25">
            <v>6.333333333333333</v>
          </cell>
          <cell r="E25" t="str">
            <v>Sanitario</v>
          </cell>
          <cell r="F25">
            <v>10</v>
          </cell>
          <cell r="G25" t="str">
            <v>VICE DIRETTORE SANITARIO TP</v>
          </cell>
          <cell r="H25">
            <v>91830625</v>
          </cell>
          <cell r="I25">
            <v>87250000</v>
          </cell>
          <cell r="J25">
            <v>104798</v>
          </cell>
        </row>
        <row r="26">
          <cell r="A26">
            <v>21</v>
          </cell>
          <cell r="B26" t="str">
            <v>SASS09/D</v>
          </cell>
          <cell r="C26">
            <v>28.5</v>
          </cell>
          <cell r="D26">
            <v>4.75</v>
          </cell>
          <cell r="E26" t="str">
            <v>Sanitario</v>
          </cell>
          <cell r="F26">
            <v>9</v>
          </cell>
          <cell r="G26" t="str">
            <v>ASSISTENTE MEDICO TD</v>
          </cell>
          <cell r="H26">
            <v>43152500</v>
          </cell>
          <cell r="I26">
            <v>41000000</v>
          </cell>
          <cell r="J26">
            <v>51453</v>
          </cell>
        </row>
        <row r="27">
          <cell r="A27">
            <v>22</v>
          </cell>
          <cell r="B27" t="str">
            <v>SASS09/P</v>
          </cell>
          <cell r="C27">
            <v>38</v>
          </cell>
          <cell r="D27">
            <v>6.333333333333333</v>
          </cell>
          <cell r="E27" t="str">
            <v>Sanitario</v>
          </cell>
          <cell r="F27">
            <v>9</v>
          </cell>
          <cell r="G27" t="str">
            <v>ASSISTENTE MEDICO TP</v>
          </cell>
          <cell r="H27">
            <v>72306750</v>
          </cell>
          <cell r="I27">
            <v>68700000</v>
          </cell>
          <cell r="J27">
            <v>87113</v>
          </cell>
        </row>
        <row r="28">
          <cell r="A28">
            <v>23</v>
          </cell>
          <cell r="B28" t="str">
            <v>SBIO09</v>
          </cell>
          <cell r="C28">
            <v>38</v>
          </cell>
          <cell r="D28">
            <v>6.333333333333333</v>
          </cell>
          <cell r="E28" t="str">
            <v>Sanitario</v>
          </cell>
          <cell r="F28">
            <v>9</v>
          </cell>
          <cell r="G28" t="str">
            <v>BIOLOGO\CHIMICO\FISICO COLLABORATORE</v>
          </cell>
          <cell r="H28">
            <v>59676750</v>
          </cell>
          <cell r="I28">
            <v>56700000</v>
          </cell>
          <cell r="J28">
            <v>67589</v>
          </cell>
        </row>
        <row r="29">
          <cell r="A29">
            <v>24</v>
          </cell>
          <cell r="B29" t="str">
            <v>SFAR09</v>
          </cell>
          <cell r="C29">
            <v>38</v>
          </cell>
          <cell r="D29">
            <v>6.333333333333333</v>
          </cell>
          <cell r="E29" t="str">
            <v>Sanitario</v>
          </cell>
          <cell r="F29">
            <v>9</v>
          </cell>
          <cell r="G29" t="str">
            <v>FARMACISTA COLLABORATORE</v>
          </cell>
          <cell r="H29">
            <v>59676750</v>
          </cell>
          <cell r="I29">
            <v>56700000</v>
          </cell>
          <cell r="J29">
            <v>66601</v>
          </cell>
        </row>
        <row r="30">
          <cell r="A30">
            <v>25</v>
          </cell>
          <cell r="B30" t="str">
            <v>SISP09/P</v>
          </cell>
          <cell r="C30">
            <v>38</v>
          </cell>
          <cell r="D30">
            <v>6.333333333333333</v>
          </cell>
          <cell r="E30" t="str">
            <v>Sanitario</v>
          </cell>
          <cell r="F30">
            <v>9</v>
          </cell>
          <cell r="G30" t="str">
            <v>ISPETTORE SANITARIO TP</v>
          </cell>
          <cell r="H30">
            <v>72306750</v>
          </cell>
          <cell r="I30">
            <v>68700000</v>
          </cell>
          <cell r="J30">
            <v>87133</v>
          </cell>
        </row>
        <row r="31">
          <cell r="A31">
            <v>26</v>
          </cell>
          <cell r="B31" t="str">
            <v>SPSI09</v>
          </cell>
          <cell r="C31">
            <v>38</v>
          </cell>
          <cell r="D31">
            <v>6.333333333333333</v>
          </cell>
          <cell r="E31" t="str">
            <v>Sanitario</v>
          </cell>
          <cell r="F31">
            <v>9</v>
          </cell>
          <cell r="G31" t="str">
            <v>PSICOLOGO COLLABORATORE</v>
          </cell>
          <cell r="H31">
            <v>56700000</v>
          </cell>
          <cell r="I31">
            <v>56700000</v>
          </cell>
          <cell r="J31">
            <v>62835</v>
          </cell>
        </row>
        <row r="32">
          <cell r="A32">
            <v>27</v>
          </cell>
          <cell r="B32" t="str">
            <v>SASV07</v>
          </cell>
          <cell r="C32">
            <v>36</v>
          </cell>
          <cell r="D32">
            <v>6</v>
          </cell>
          <cell r="E32" t="str">
            <v>Sanitario</v>
          </cell>
          <cell r="F32">
            <v>7</v>
          </cell>
          <cell r="G32" t="str">
            <v>OPERATORE PROF.LE I CTG. - COORD.   A.S.V.</v>
          </cell>
          <cell r="H32">
            <v>41900000</v>
          </cell>
          <cell r="I32">
            <v>41900000</v>
          </cell>
          <cell r="J32">
            <v>45336</v>
          </cell>
        </row>
        <row r="33">
          <cell r="A33">
            <v>28</v>
          </cell>
          <cell r="B33" t="str">
            <v>SDIE07</v>
          </cell>
          <cell r="C33">
            <v>36</v>
          </cell>
          <cell r="D33">
            <v>6</v>
          </cell>
          <cell r="E33" t="str">
            <v>Sanitario</v>
          </cell>
          <cell r="F33">
            <v>7</v>
          </cell>
          <cell r="G33" t="str">
            <v>OPERATORE PROF.LE I CTG. - COORD.   DIETISTA</v>
          </cell>
          <cell r="H33">
            <v>40550000</v>
          </cell>
          <cell r="I33">
            <v>40550000</v>
          </cell>
          <cell r="J33">
            <v>45336</v>
          </cell>
        </row>
        <row r="34">
          <cell r="A34">
            <v>29</v>
          </cell>
          <cell r="B34" t="str">
            <v>SOST07</v>
          </cell>
          <cell r="C34">
            <v>36</v>
          </cell>
          <cell r="D34">
            <v>6</v>
          </cell>
          <cell r="E34" t="str">
            <v>Sanitario</v>
          </cell>
          <cell r="F34">
            <v>7</v>
          </cell>
          <cell r="G34" t="str">
            <v>OPERATORE PROF.LE I CTG. - COORD.   OSTETRICA</v>
          </cell>
          <cell r="H34">
            <v>41900000</v>
          </cell>
          <cell r="I34">
            <v>41900000</v>
          </cell>
          <cell r="J34">
            <v>45336</v>
          </cell>
        </row>
        <row r="35">
          <cell r="A35">
            <v>30</v>
          </cell>
          <cell r="B35" t="str">
            <v>SINF07</v>
          </cell>
          <cell r="C35">
            <v>36</v>
          </cell>
          <cell r="D35">
            <v>6</v>
          </cell>
          <cell r="E35" t="str">
            <v>Sanitario</v>
          </cell>
          <cell r="F35">
            <v>7</v>
          </cell>
          <cell r="G35" t="str">
            <v>OPERATORE PROF.LE I CTG. - COORD.  CAPO SALA</v>
          </cell>
          <cell r="H35">
            <v>43785500</v>
          </cell>
          <cell r="I35">
            <v>41900000</v>
          </cell>
          <cell r="J35">
            <v>45336</v>
          </cell>
        </row>
        <row r="36">
          <cell r="A36">
            <v>31</v>
          </cell>
          <cell r="B36" t="str">
            <v>STRX07</v>
          </cell>
          <cell r="C36">
            <v>36</v>
          </cell>
          <cell r="D36">
            <v>6</v>
          </cell>
          <cell r="E36" t="str">
            <v>Sanitario</v>
          </cell>
          <cell r="F36">
            <v>7</v>
          </cell>
          <cell r="G36" t="str">
            <v>PERSONALE TECNICO SANIT. -COORD.  TECNICO RX</v>
          </cell>
          <cell r="H36">
            <v>46032250</v>
          </cell>
          <cell r="I36">
            <v>44050000</v>
          </cell>
          <cell r="J36">
            <v>48622</v>
          </cell>
        </row>
        <row r="37">
          <cell r="A37">
            <v>32</v>
          </cell>
          <cell r="B37" t="str">
            <v>STRB07</v>
          </cell>
          <cell r="C37">
            <v>36</v>
          </cell>
          <cell r="D37">
            <v>6</v>
          </cell>
          <cell r="E37" t="str">
            <v>Sanitario</v>
          </cell>
          <cell r="F37">
            <v>7</v>
          </cell>
          <cell r="G37" t="str">
            <v>PERSONALE TECNICO SANIT. -COORD.  TERAP. RIABILIT.</v>
          </cell>
          <cell r="H37">
            <v>42374750</v>
          </cell>
          <cell r="I37">
            <v>40550000</v>
          </cell>
          <cell r="J37">
            <v>48622</v>
          </cell>
        </row>
        <row r="38">
          <cell r="A38">
            <v>33</v>
          </cell>
          <cell r="B38" t="str">
            <v>STLB07</v>
          </cell>
          <cell r="C38">
            <v>36</v>
          </cell>
          <cell r="D38">
            <v>6</v>
          </cell>
          <cell r="E38" t="str">
            <v>Sanitario</v>
          </cell>
          <cell r="F38">
            <v>7</v>
          </cell>
          <cell r="G38" t="str">
            <v>PERSONALE TECNICO SANIT. -COORD. TECNICO LABOR.</v>
          </cell>
          <cell r="H38">
            <v>42374750</v>
          </cell>
          <cell r="I38">
            <v>40550000</v>
          </cell>
          <cell r="J38">
            <v>48622</v>
          </cell>
        </row>
        <row r="39">
          <cell r="A39">
            <v>34</v>
          </cell>
          <cell r="B39" t="str">
            <v>SASV06</v>
          </cell>
          <cell r="C39">
            <v>36</v>
          </cell>
          <cell r="D39">
            <v>6</v>
          </cell>
          <cell r="E39" t="str">
            <v>Sanitario</v>
          </cell>
          <cell r="F39">
            <v>6</v>
          </cell>
          <cell r="G39" t="str">
            <v xml:space="preserve">OPERATORE PROF.LE I CTG. -  COLLAB. - A.S.V.   </v>
          </cell>
          <cell r="H39">
            <v>38650000</v>
          </cell>
          <cell r="I39">
            <v>38650000</v>
          </cell>
          <cell r="J39">
            <v>45336</v>
          </cell>
        </row>
        <row r="40">
          <cell r="A40">
            <v>35</v>
          </cell>
          <cell r="B40" t="str">
            <v>SDIE06</v>
          </cell>
          <cell r="C40">
            <v>36</v>
          </cell>
          <cell r="D40">
            <v>6</v>
          </cell>
          <cell r="E40" t="str">
            <v>Sanitario</v>
          </cell>
          <cell r="F40">
            <v>6</v>
          </cell>
          <cell r="G40" t="str">
            <v>OPERATORE PROF.LE I CTG. - COLLAB. - DIETISTA</v>
          </cell>
          <cell r="H40">
            <v>38650000</v>
          </cell>
          <cell r="I40">
            <v>38650000</v>
          </cell>
          <cell r="J40">
            <v>45336</v>
          </cell>
        </row>
        <row r="41">
          <cell r="A41">
            <v>36</v>
          </cell>
          <cell r="B41" t="str">
            <v>SINF06</v>
          </cell>
          <cell r="C41">
            <v>36</v>
          </cell>
          <cell r="D41">
            <v>6</v>
          </cell>
          <cell r="E41" t="str">
            <v>Sanitario</v>
          </cell>
          <cell r="F41">
            <v>6</v>
          </cell>
          <cell r="G41" t="str">
            <v xml:space="preserve">OPERATORE PROF.LE I CTG. - COLLAB. - INF. PROF.LE </v>
          </cell>
          <cell r="H41">
            <v>42244450</v>
          </cell>
          <cell r="I41">
            <v>38650000</v>
          </cell>
          <cell r="J41">
            <v>45336</v>
          </cell>
        </row>
        <row r="42">
          <cell r="A42">
            <v>37</v>
          </cell>
          <cell r="B42" t="str">
            <v>SOST06</v>
          </cell>
          <cell r="C42">
            <v>36</v>
          </cell>
          <cell r="D42">
            <v>6</v>
          </cell>
          <cell r="E42" t="str">
            <v>Sanitario</v>
          </cell>
          <cell r="F42">
            <v>6</v>
          </cell>
          <cell r="G42" t="str">
            <v xml:space="preserve">OPERATORE PROF.LE I CTG. - COLLAB. - OSTETRICA  </v>
          </cell>
          <cell r="H42">
            <v>39250000</v>
          </cell>
          <cell r="I42">
            <v>38650000</v>
          </cell>
          <cell r="J42">
            <v>45336</v>
          </cell>
        </row>
        <row r="43">
          <cell r="A43">
            <v>38</v>
          </cell>
          <cell r="B43" t="str">
            <v>SPOD06</v>
          </cell>
          <cell r="C43">
            <v>36</v>
          </cell>
          <cell r="D43">
            <v>6</v>
          </cell>
          <cell r="E43" t="str">
            <v>Sanitario</v>
          </cell>
          <cell r="F43">
            <v>6</v>
          </cell>
          <cell r="G43" t="str">
            <v xml:space="preserve">OPERATORE PROF.LE I CTG. - COLLAB. - PODOLOGO </v>
          </cell>
          <cell r="H43">
            <v>38650000</v>
          </cell>
          <cell r="I43">
            <v>38650000</v>
          </cell>
          <cell r="J43">
            <v>45336</v>
          </cell>
        </row>
        <row r="44">
          <cell r="A44">
            <v>39</v>
          </cell>
          <cell r="B44" t="str">
            <v>STLB06</v>
          </cell>
          <cell r="C44">
            <v>36</v>
          </cell>
          <cell r="D44">
            <v>6</v>
          </cell>
          <cell r="E44" t="str">
            <v>Sanitario</v>
          </cell>
          <cell r="F44">
            <v>6</v>
          </cell>
          <cell r="G44" t="str">
            <v>PERSONALE TECNICO-SANIT.-COLLAB. TECN. LABORAT.</v>
          </cell>
          <cell r="H44">
            <v>40125000</v>
          </cell>
          <cell r="I44">
            <v>37500000</v>
          </cell>
          <cell r="J44">
            <v>45336</v>
          </cell>
        </row>
        <row r="45">
          <cell r="A45">
            <v>40</v>
          </cell>
          <cell r="B45" t="str">
            <v>STRX06</v>
          </cell>
          <cell r="C45">
            <v>36</v>
          </cell>
          <cell r="D45">
            <v>6</v>
          </cell>
          <cell r="E45" t="str">
            <v>Sanitario</v>
          </cell>
          <cell r="F45">
            <v>6</v>
          </cell>
          <cell r="G45" t="str">
            <v>PERSONALE TECNICO-SANIT.-COLLAB. TECNICO RX.</v>
          </cell>
          <cell r="H45">
            <v>43870000</v>
          </cell>
          <cell r="I45">
            <v>41000000</v>
          </cell>
          <cell r="J45">
            <v>45336</v>
          </cell>
        </row>
        <row r="46">
          <cell r="A46">
            <v>41</v>
          </cell>
          <cell r="B46" t="str">
            <v>STRB06</v>
          </cell>
          <cell r="C46">
            <v>36</v>
          </cell>
          <cell r="D46">
            <v>6</v>
          </cell>
          <cell r="E46" t="str">
            <v>Sanitario</v>
          </cell>
          <cell r="F46">
            <v>6</v>
          </cell>
          <cell r="G46" t="str">
            <v>PERSONALE TECNICO-SANIT.-COLLAB. TERAP. RIABIL.</v>
          </cell>
          <cell r="H46">
            <v>40125000</v>
          </cell>
          <cell r="I46">
            <v>37500000</v>
          </cell>
          <cell r="J46">
            <v>45336</v>
          </cell>
        </row>
        <row r="47">
          <cell r="A47">
            <v>42</v>
          </cell>
          <cell r="B47" t="str">
            <v>SGEN05</v>
          </cell>
          <cell r="C47">
            <v>36</v>
          </cell>
          <cell r="D47">
            <v>6</v>
          </cell>
          <cell r="E47" t="str">
            <v>Sanitario</v>
          </cell>
          <cell r="F47">
            <v>5</v>
          </cell>
          <cell r="G47" t="str">
            <v>OPERATORE PROFESSIONALE II CTG. GENER./PSICH.</v>
          </cell>
          <cell r="H47">
            <v>38232000</v>
          </cell>
          <cell r="I47">
            <v>35400000</v>
          </cell>
          <cell r="J47">
            <v>41682</v>
          </cell>
        </row>
        <row r="48">
          <cell r="A48">
            <v>43</v>
          </cell>
          <cell r="B48" t="str">
            <v>SMAS05</v>
          </cell>
          <cell r="C48">
            <v>36</v>
          </cell>
          <cell r="D48">
            <v>6</v>
          </cell>
          <cell r="E48" t="str">
            <v>Sanitario</v>
          </cell>
          <cell r="F48">
            <v>5</v>
          </cell>
          <cell r="G48" t="str">
            <v>OPERATORE PROFESSIONALE II CTG. MASSOFISIOT.</v>
          </cell>
          <cell r="H48">
            <v>34400000</v>
          </cell>
          <cell r="I48">
            <v>34400000</v>
          </cell>
          <cell r="J48">
            <v>41682</v>
          </cell>
        </row>
        <row r="49">
          <cell r="A49">
            <v>44</v>
          </cell>
          <cell r="B49" t="str">
            <v>TSOC07</v>
          </cell>
          <cell r="C49">
            <v>36</v>
          </cell>
          <cell r="D49">
            <v>6</v>
          </cell>
          <cell r="E49" t="str">
            <v>Tecnico</v>
          </cell>
          <cell r="F49">
            <v>7</v>
          </cell>
          <cell r="G49" t="str">
            <v>ASSISTENTE SOCIALE COORDINATORE</v>
          </cell>
          <cell r="H49">
            <v>40550000</v>
          </cell>
          <cell r="I49">
            <v>40550000</v>
          </cell>
          <cell r="J49">
            <v>48622</v>
          </cell>
        </row>
        <row r="50">
          <cell r="A50">
            <v>45</v>
          </cell>
          <cell r="B50" t="str">
            <v>TSOC06</v>
          </cell>
          <cell r="C50">
            <v>36</v>
          </cell>
          <cell r="D50">
            <v>6</v>
          </cell>
          <cell r="E50" t="str">
            <v>Tecnico</v>
          </cell>
          <cell r="F50">
            <v>6</v>
          </cell>
          <cell r="G50" t="str">
            <v>ASSISTENTE SOCIALE  COLLABORATORE</v>
          </cell>
          <cell r="H50">
            <v>37500000</v>
          </cell>
          <cell r="I50">
            <v>37500000</v>
          </cell>
          <cell r="J50">
            <v>45336</v>
          </cell>
        </row>
        <row r="51">
          <cell r="A51">
            <v>46</v>
          </cell>
          <cell r="B51" t="str">
            <v>TASS06</v>
          </cell>
          <cell r="C51">
            <v>36</v>
          </cell>
          <cell r="D51">
            <v>6</v>
          </cell>
          <cell r="E51" t="str">
            <v>Tecnico</v>
          </cell>
          <cell r="F51">
            <v>6</v>
          </cell>
          <cell r="G51" t="str">
            <v>ASSISTENTE TECNICO</v>
          </cell>
          <cell r="H51">
            <v>37500000</v>
          </cell>
          <cell r="I51">
            <v>37500000</v>
          </cell>
          <cell r="J51">
            <v>45336</v>
          </cell>
        </row>
        <row r="52">
          <cell r="A52">
            <v>47</v>
          </cell>
          <cell r="B52" t="str">
            <v>TTEC04</v>
          </cell>
          <cell r="C52">
            <v>36</v>
          </cell>
          <cell r="D52">
            <v>6</v>
          </cell>
          <cell r="E52" t="str">
            <v>Tecnico</v>
          </cell>
          <cell r="F52">
            <v>4</v>
          </cell>
          <cell r="G52" t="str">
            <v>OPERATORE TECNICO</v>
          </cell>
          <cell r="H52">
            <v>34282500</v>
          </cell>
          <cell r="I52">
            <v>32650000</v>
          </cell>
          <cell r="J52">
            <v>41150</v>
          </cell>
        </row>
        <row r="53">
          <cell r="A53">
            <v>48</v>
          </cell>
          <cell r="B53" t="str">
            <v>TOTA04</v>
          </cell>
          <cell r="C53">
            <v>36</v>
          </cell>
          <cell r="D53">
            <v>6</v>
          </cell>
          <cell r="E53" t="str">
            <v>Tecnico</v>
          </cell>
          <cell r="F53">
            <v>4</v>
          </cell>
          <cell r="G53" t="str">
            <v>OPERATORE TECNICO DI ASSISTENZA</v>
          </cell>
          <cell r="H53">
            <v>34282500</v>
          </cell>
          <cell r="I53">
            <v>32650000</v>
          </cell>
          <cell r="J53">
            <v>41150</v>
          </cell>
        </row>
        <row r="54">
          <cell r="A54">
            <v>49</v>
          </cell>
          <cell r="B54" t="str">
            <v>TTEC03</v>
          </cell>
          <cell r="C54">
            <v>36</v>
          </cell>
          <cell r="D54">
            <v>6</v>
          </cell>
          <cell r="E54" t="str">
            <v>Tecnico</v>
          </cell>
          <cell r="F54">
            <v>3</v>
          </cell>
          <cell r="G54" t="str">
            <v>AUSILIARIO SOCIO-SANITARIO</v>
          </cell>
          <cell r="H54">
            <v>31500000</v>
          </cell>
          <cell r="I54">
            <v>30000000</v>
          </cell>
          <cell r="J54">
            <v>38607</v>
          </cell>
        </row>
        <row r="55">
          <cell r="A55">
            <v>50</v>
          </cell>
          <cell r="G55" t="str">
            <v>OPERATORE TECNICO RICOLLOCATO</v>
          </cell>
          <cell r="H55">
            <v>36435000</v>
          </cell>
          <cell r="I55">
            <v>34700000</v>
          </cell>
          <cell r="J55">
            <v>41150</v>
          </cell>
        </row>
        <row r="56">
          <cell r="A56">
            <v>51</v>
          </cell>
          <cell r="G56" t="str">
            <v>OPERATORE TECNICO COORDINATORE</v>
          </cell>
          <cell r="H56">
            <v>36792000</v>
          </cell>
          <cell r="I56">
            <v>35040000</v>
          </cell>
          <cell r="J5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Free Cash Flow"/>
      <sheetName val="Conto economico"/>
      <sheetName val="Menù"/>
      <sheetName val="CE 2008"/>
      <sheetName val="Quadro_macro"/>
      <sheetName val="IRAP_IRPEF_03-04"/>
      <sheetName val="dati_fiscali_1"/>
      <sheetName val="Note_variazione"/>
      <sheetName val="IRAP_2006"/>
      <sheetName val="ADD_LE_IRPEF_2006-2009"/>
      <sheetName val="FF_2006_(2)"/>
      <sheetName val="FF_2006_(1)"/>
      <sheetName val="Riparto_sperimentale_2005"/>
      <sheetName val="FABB_NAZ_06-09"/>
      <sheetName val="Anticipazioni_2006"/>
      <sheetName val="Free_Cash_Flow"/>
      <sheetName val="Conto_economico"/>
      <sheetName val="CE_2008"/>
      <sheetName val="Quadro_macro1"/>
      <sheetName val="IRAP_IRPEF_03-041"/>
      <sheetName val="dati_fiscali_11"/>
      <sheetName val="Note_variazione1"/>
      <sheetName val="IRAP_20061"/>
      <sheetName val="ADD_LE_IRPEF_2006-20091"/>
      <sheetName val="FF_2006_(2)1"/>
      <sheetName val="FF_2006_(1)1"/>
      <sheetName val="Riparto_sperimentale_20051"/>
      <sheetName val="FABB_NAZ_06-091"/>
      <sheetName val="Anticipazioni_20061"/>
      <sheetName val="Free_Cash_Flow1"/>
      <sheetName val="Conto_economico1"/>
      <sheetName val="CE_20081"/>
      <sheetName val="parametri progr"/>
      <sheetName val="Crediti aditi per via legale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3">
          <cell r="C13">
            <v>0.42499999999999999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C13">
            <v>0.42499999999999999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Grafico Waterfall"/>
      <sheetName val="AppoggioWaterfall"/>
      <sheetName val="grafici"/>
      <sheetName val="Schema MEF (CE)"/>
      <sheetName val="CE_New_Modello_last"/>
      <sheetName val="1-pond_3°2012"/>
      <sheetName val="2-quotaCipe_3°2012"/>
      <sheetName val="SCOSTAMENTI_AGGREGATI"/>
      <sheetName val="Dettaglio Voci di CE"/>
      <sheetName val="ap.Aziende"/>
      <sheetName val="CE_New_Modello"/>
      <sheetName val="appoggio2"/>
      <sheetName val="appoggio1"/>
      <sheetName val="CE TEND_PROGR_2011"/>
      <sheetName val="pvt_3°2012"/>
      <sheetName val="3°2012"/>
      <sheetName val="pvt_2°2012"/>
      <sheetName val="pvt_1°2012"/>
      <sheetName val="pvt_C_2011"/>
      <sheetName val="pvt_4°2011"/>
      <sheetName val="pvt_3°2011"/>
      <sheetName val="pvt_2°2011"/>
      <sheetName val="pvt_1°2011"/>
      <sheetName val="pvt_2010"/>
      <sheetName val="pvt_2009"/>
      <sheetName val="Newco"/>
      <sheetName val="FixAss"/>
      <sheetName val="WorkCap"/>
      <sheetName val="Cash flow in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000</v>
          </cell>
        </row>
      </sheetData>
      <sheetData sheetId="9">
        <row r="2">
          <cell r="D2" t="str">
            <v>000</v>
          </cell>
        </row>
      </sheetData>
      <sheetData sheetId="10">
        <row r="2">
          <cell r="C2" t="str">
            <v>01-01-contributi F.S.R. indistinto</v>
          </cell>
        </row>
      </sheetData>
      <sheetData sheetId="11">
        <row r="2">
          <cell r="C2" t="str">
            <v>01-01-contributi F.S.R. indistinto</v>
          </cell>
          <cell r="N2" t="str">
            <v>01-01-contributi F.S.R. indistinto</v>
          </cell>
        </row>
        <row r="3">
          <cell r="N3" t="str">
            <v>01-02-contributi F.S.R. vincolato</v>
          </cell>
        </row>
        <row r="4">
          <cell r="N4" t="str">
            <v xml:space="preserve">01-contributi F.S.R. </v>
          </cell>
        </row>
        <row r="5">
          <cell r="N5" t="str">
            <v>02-01-01-Ricavi mobilità in compensazione infra</v>
          </cell>
        </row>
        <row r="6">
          <cell r="N6" t="str">
            <v>02-01-02-Costi mobilità in compensazione infra</v>
          </cell>
        </row>
        <row r="7">
          <cell r="N7" t="str">
            <v>02-01-00-Saldo mobilità in compensazione infra</v>
          </cell>
        </row>
        <row r="8">
          <cell r="N8" t="str">
            <v>02-01-03-Ricavi mobilità non in compensazione infra</v>
          </cell>
        </row>
        <row r="9">
          <cell r="N9" t="str">
            <v>02-01-04-Costi mobilità non in compensazione infra</v>
          </cell>
        </row>
        <row r="10">
          <cell r="N10" t="str">
            <v>02-01-05-Saldo mobilità non in compensazione infra</v>
          </cell>
        </row>
        <row r="11">
          <cell r="N11" t="str">
            <v>02-01-Saldo mobilità infra</v>
          </cell>
        </row>
        <row r="12">
          <cell r="N12" t="str">
            <v>02-02-01-Ricavi mobilità in compensazione extra</v>
          </cell>
        </row>
        <row r="13">
          <cell r="N13" t="str">
            <v>02-02-02-Costi mobilità in compensazione extra</v>
          </cell>
        </row>
        <row r="14">
          <cell r="N14" t="str">
            <v>02-02-00-Saldo mobilità in compensazione extra</v>
          </cell>
        </row>
        <row r="15">
          <cell r="N15" t="str">
            <v>02-02-03-Ricavi mobilità non in compensazione extra</v>
          </cell>
        </row>
        <row r="16">
          <cell r="N16" t="str">
            <v>02-02-04-Costi mobilità non in compensazione extra</v>
          </cell>
        </row>
        <row r="17">
          <cell r="N17" t="str">
            <v>02-02-05-Saldo mobilità non in compensazione extra</v>
          </cell>
        </row>
        <row r="18">
          <cell r="N18" t="str">
            <v>02-02-Saldo mobilità extra</v>
          </cell>
        </row>
        <row r="19">
          <cell r="N19" t="str">
            <v>02-09-01-Ricavi infragruppo regionali</v>
          </cell>
        </row>
        <row r="20">
          <cell r="N20" t="str">
            <v>02-09-02-Costi infragruppo regionali</v>
          </cell>
        </row>
        <row r="21">
          <cell r="N21" t="str">
            <v>02-09-Saldo infragruppo regionale</v>
          </cell>
        </row>
        <row r="22">
          <cell r="N22" t="str">
            <v>02-Saldo mobilità</v>
          </cell>
        </row>
        <row r="23">
          <cell r="N23" t="str">
            <v>03-05-01-utilizzo fondi -  quota F.S. regionale vincolato esercizi precedenti</v>
          </cell>
        </row>
        <row r="24">
          <cell r="N24" t="str">
            <v>03-05-02-utilizzo fondi - quota di contributi (extra fondo pubblici) vincolati</v>
          </cell>
        </row>
        <row r="25">
          <cell r="N25" t="str">
            <v>03-05-03-utilizzo fondi - quota di contributi per ricerca</v>
          </cell>
        </row>
        <row r="26">
          <cell r="N26" t="str">
            <v>03-05-04-utilizzo fondi - quota di contributi da privato</v>
          </cell>
        </row>
        <row r="27">
          <cell r="N27" t="str">
            <v>03-05-utilizzo fondi per quote inutilizzate contributi vincolati di esercizi precedenti</v>
          </cell>
        </row>
        <row r="28">
          <cell r="N28" t="str">
            <v>03-01-01-ulteriori trasferimenti pubblici (ricerca corrente/copertura LEA)</v>
          </cell>
        </row>
        <row r="29">
          <cell r="N29" t="str">
            <v>03-01-02-ulteriori trasferimenti pubblici (ricerca finalizzata/vincolati)</v>
          </cell>
        </row>
        <row r="30">
          <cell r="N30" t="str">
            <v>03-01-03-ulteriori trasferimenti pubblici (extra LEA/altro)</v>
          </cell>
        </row>
        <row r="31">
          <cell r="N31" t="str">
            <v>03-01-ulteriori trasferimenti pubblici</v>
          </cell>
        </row>
        <row r="32">
          <cell r="N32" t="str">
            <v>03-03-Ticket</v>
          </cell>
        </row>
        <row r="33">
          <cell r="N33" t="str">
            <v>03-04-01-Contributi da privati</v>
          </cell>
        </row>
        <row r="34">
          <cell r="N34" t="str">
            <v>03-04-02-pay back</v>
          </cell>
        </row>
        <row r="35">
          <cell r="N35" t="str">
            <v>03-04-09-altre entrate proprie</v>
          </cell>
        </row>
        <row r="36">
          <cell r="N36" t="str">
            <v>03-04-altre entrate proprie</v>
          </cell>
        </row>
        <row r="37">
          <cell r="N37" t="str">
            <v>03-entrate proprie</v>
          </cell>
        </row>
        <row r="38">
          <cell r="N38" t="str">
            <v>03-02-01-ricavi intramoenia</v>
          </cell>
        </row>
        <row r="39">
          <cell r="N39" t="str">
            <v>03-02-02-costi intramoenia</v>
          </cell>
        </row>
        <row r="40">
          <cell r="N40" t="str">
            <v>03-02-saldo intramoenia</v>
          </cell>
        </row>
        <row r="41">
          <cell r="N41" t="str">
            <v>04-01-Rettifica contributi F.S.R. per destinazione ad investimenti</v>
          </cell>
        </row>
        <row r="42">
          <cell r="N42" t="str">
            <v>04-02-Rettifica contributi pubblici per destinazione ad investimenti</v>
          </cell>
        </row>
        <row r="43">
          <cell r="N43" t="str">
            <v>04-Rettifica contributi per destinazione ad investimenti</v>
          </cell>
        </row>
        <row r="44">
          <cell r="N44" t="str">
            <v>Totale Ricavi Netti</v>
          </cell>
        </row>
        <row r="45">
          <cell r="N45" t="str">
            <v>11-01-01-01-personale sanitario-dipendente-tempo indeterminato</v>
          </cell>
        </row>
        <row r="46">
          <cell r="N46" t="str">
            <v>11-01-01-02-personale sanitario-dipendente-tempo determinato</v>
          </cell>
        </row>
        <row r="47">
          <cell r="N47" t="str">
            <v>11-01-01-03-personale sanitario-dipendente-altro</v>
          </cell>
        </row>
        <row r="48">
          <cell r="N48" t="str">
            <v>11-01-01-personale sanitario-dipendente</v>
          </cell>
        </row>
        <row r="49">
          <cell r="N49" t="str">
            <v>11-02-01-01-personale non sanitario-dipendente-tempo indeterminato</v>
          </cell>
        </row>
        <row r="50">
          <cell r="N50" t="str">
            <v>11-02-01-02-personale non sanitario-dipendente-tempo determinato</v>
          </cell>
        </row>
        <row r="51">
          <cell r="N51" t="str">
            <v>11-02-01-03-personale non sanitario-dipendente-altro</v>
          </cell>
        </row>
        <row r="52">
          <cell r="N52" t="str">
            <v>11-02-01-personale non sanitario-dipendente</v>
          </cell>
        </row>
        <row r="53">
          <cell r="N53" t="str">
            <v>11-01-02-personale sanitario-non dipendente</v>
          </cell>
        </row>
        <row r="54">
          <cell r="N54" t="str">
            <v>11-02-02-personale non sanitario-non dipendente</v>
          </cell>
        </row>
        <row r="55">
          <cell r="N55" t="str">
            <v>11-01 personale sanitario</v>
          </cell>
        </row>
        <row r="56">
          <cell r="N56" t="str">
            <v>11-02 personale non sanitario</v>
          </cell>
        </row>
        <row r="57">
          <cell r="N57" t="str">
            <v>11-personale</v>
          </cell>
        </row>
        <row r="58">
          <cell r="N58" t="str">
            <v>12-prodotti farmaceutici e emoderivati</v>
          </cell>
        </row>
        <row r="59">
          <cell r="N59" t="str">
            <v>13-01-01-dispositivi medici</v>
          </cell>
        </row>
        <row r="60">
          <cell r="N60" t="str">
            <v>13-01-02-altri beni sanitari</v>
          </cell>
        </row>
        <row r="61">
          <cell r="N61" t="str">
            <v>13-01-altri beni sanitari</v>
          </cell>
        </row>
        <row r="62">
          <cell r="N62" t="str">
            <v>13-02-beni non sanitari</v>
          </cell>
        </row>
        <row r="63">
          <cell r="N63" t="str">
            <v>13-03-01-01-servizi grandi appalti</v>
          </cell>
        </row>
        <row r="64">
          <cell r="N64" t="str">
            <v>13-03-01-02-manutenzioni e riparazioni</v>
          </cell>
        </row>
        <row r="65">
          <cell r="N65" t="str">
            <v>13-03-01-servizi appalti</v>
          </cell>
        </row>
        <row r="66">
          <cell r="N66" t="str">
            <v>13-03-02-servizi utenze</v>
          </cell>
        </row>
        <row r="67">
          <cell r="N67" t="str">
            <v>13-03-03-01-consulenze-personale non dipendente sanitario</v>
          </cell>
        </row>
        <row r="68">
          <cell r="N68" t="str">
            <v>13-03-03-02-consulenze-personale non dipendente non sanitario</v>
          </cell>
        </row>
        <row r="69">
          <cell r="N69" t="str">
            <v>13-03-03-03-altri servizi sanitari</v>
          </cell>
        </row>
        <row r="70">
          <cell r="N70" t="str">
            <v>13-03-03-04-altri servizi non sanitari</v>
          </cell>
        </row>
        <row r="71">
          <cell r="N71" t="str">
            <v>13-03-03-altri servizi (sanitari e non sanitari)</v>
          </cell>
        </row>
        <row r="72">
          <cell r="N72" t="str">
            <v>13-03-04-godimento beni di terzi</v>
          </cell>
        </row>
        <row r="73">
          <cell r="N73" t="str">
            <v>13-03-servizi</v>
          </cell>
        </row>
        <row r="74">
          <cell r="N74" t="str">
            <v>13-altri beni e servizi</v>
          </cell>
        </row>
        <row r="75">
          <cell r="N75" t="str">
            <v>30-01-ammortamenti e sterilizzazioni</v>
          </cell>
        </row>
        <row r="76">
          <cell r="N76" t="str">
            <v>30-02-costi sostenuti in economia</v>
          </cell>
        </row>
        <row r="77">
          <cell r="N77" t="str">
            <v>30-ammortamenti e costi capitalizzati</v>
          </cell>
        </row>
        <row r="78">
          <cell r="N78" t="str">
            <v>14-01-accantonamenti rischi</v>
          </cell>
        </row>
        <row r="79">
          <cell r="N79" t="str">
            <v>14-02-accantonamenti SUMAI (+TFR)</v>
          </cell>
        </row>
        <row r="80">
          <cell r="N80" t="str">
            <v>14-03-altri accantonamenti</v>
          </cell>
        </row>
        <row r="81">
          <cell r="N81" t="str">
            <v>14-04-01-accantonamenti per rinnovi Pers. Dip.</v>
          </cell>
        </row>
        <row r="82">
          <cell r="N82" t="str">
            <v>14-04-02-accantonamenti per rinnovi contrattuali MMG/PLS/MCA e altri</v>
          </cell>
        </row>
        <row r="83">
          <cell r="N83" t="str">
            <v>14-04-03-accantonamenti per rinnovi contrattuali Medici SUMAI</v>
          </cell>
        </row>
        <row r="84">
          <cell r="N84" t="str">
            <v>14-04-accantonamenti per rinnovi contrattuali</v>
          </cell>
        </row>
        <row r="85">
          <cell r="N85" t="str">
            <v>14-05-accantonamenti per quote inutilizzate di contributi vincolati</v>
          </cell>
        </row>
        <row r="86">
          <cell r="N86" t="str">
            <v>14-accantonamenti</v>
          </cell>
        </row>
        <row r="87">
          <cell r="N87" t="str">
            <v>99-02-01-variazione rimanenze sanitarie</v>
          </cell>
        </row>
        <row r="88">
          <cell r="N88" t="str">
            <v>99-02-02-variazione rimanenze non sanitarie</v>
          </cell>
        </row>
        <row r="89">
          <cell r="N89" t="str">
            <v>99-02-variazione rimanenze</v>
          </cell>
        </row>
        <row r="90">
          <cell r="N90" t="str">
            <v>Totale Costi Interni</v>
          </cell>
        </row>
        <row r="91">
          <cell r="N91" t="str">
            <v>21-medicina di base</v>
          </cell>
        </row>
        <row r="92">
          <cell r="N92" t="str">
            <v>22-farmaceutica convenzionata</v>
          </cell>
        </row>
        <row r="93">
          <cell r="N93" t="str">
            <v>23-01-01-prestazioni da privato-ospedaliera</v>
          </cell>
        </row>
        <row r="94">
          <cell r="N94" t="str">
            <v>23-01-02-prestazioni da privato-ospedaliera</v>
          </cell>
        </row>
        <row r="95">
          <cell r="N95" t="str">
            <v>23-01-prestazioni da privato-ospedaliera</v>
          </cell>
        </row>
        <row r="96">
          <cell r="N96" t="str">
            <v>23-02-01-prestazioni da privato-ambulatoriale</v>
          </cell>
        </row>
        <row r="97">
          <cell r="N97" t="str">
            <v>23-02-02-prestazioni da sumaisti</v>
          </cell>
        </row>
        <row r="98">
          <cell r="N98" t="str">
            <v>23-02-03-prestazioni da privato-ambulatoriale</v>
          </cell>
        </row>
        <row r="99">
          <cell r="N99" t="str">
            <v>23-02-prestazioni da privato-ambulatoriale</v>
          </cell>
        </row>
        <row r="100">
          <cell r="N100" t="str">
            <v>23-03-prestazioni da privato-riabilitazione extra ospedaliera</v>
          </cell>
        </row>
        <row r="101">
          <cell r="N101" t="str">
            <v>23-04-01-trasporti sanitari da privato</v>
          </cell>
        </row>
        <row r="102">
          <cell r="N102" t="str">
            <v>23-04-02-01-assistenza integrativa da privato</v>
          </cell>
        </row>
        <row r="103">
          <cell r="N103" t="str">
            <v>23-04-02-02-assistenza protesica da privato</v>
          </cell>
        </row>
        <row r="104">
          <cell r="N104" t="str">
            <v>23-04-02-assistenza integrativa e protesica da privato</v>
          </cell>
        </row>
        <row r="105">
          <cell r="N105" t="str">
            <v>23-04-03-01-assistenza psichiatrica residenziale e semiresidenziale da privato</v>
          </cell>
        </row>
        <row r="106">
          <cell r="N106" t="str">
            <v>23-04-03-02-distribuzione di farmaci e file F da privato</v>
          </cell>
        </row>
        <row r="107">
          <cell r="N107" t="str">
            <v>23-04-03-03-assistenza termale da privato</v>
          </cell>
        </row>
        <row r="108">
          <cell r="N108" t="str">
            <v>23-04-03-04-prestazioni socio-sanitarie da privato</v>
          </cell>
        </row>
        <row r="109">
          <cell r="N109" t="str">
            <v>23-04-03-09-altri servizi sanitari da privato</v>
          </cell>
        </row>
        <row r="110">
          <cell r="N110" t="str">
            <v>23-04-03-prestazioni da privato-altro</v>
          </cell>
        </row>
        <row r="111">
          <cell r="N111" t="str">
            <v>23-04-altre prestazioni da privato</v>
          </cell>
        </row>
        <row r="112">
          <cell r="N112" t="str">
            <v>23-prestazioni da privato</v>
          </cell>
        </row>
        <row r="113">
          <cell r="N113" t="str">
            <v>Totale Costi Esterni</v>
          </cell>
        </row>
        <row r="114">
          <cell r="N114" t="str">
            <v>Totale costi 1° livello</v>
          </cell>
        </row>
        <row r="115">
          <cell r="N115" t="str">
            <v>40-svalutazione crediti, rivalutazioni e svalutazioni finanziarie</v>
          </cell>
        </row>
        <row r="116">
          <cell r="N116" t="str">
            <v>19-01-Saldo gestione finanziaria</v>
          </cell>
        </row>
        <row r="117">
          <cell r="N117" t="str">
            <v>50-01-IRAP</v>
          </cell>
        </row>
        <row r="118">
          <cell r="N118" t="str">
            <v>50-02-IRES</v>
          </cell>
        </row>
        <row r="119">
          <cell r="N119" t="str">
            <v>50-03-Altri oneri fiscali</v>
          </cell>
        </row>
        <row r="120">
          <cell r="N120" t="str">
            <v>50-Oneri Fiscali</v>
          </cell>
        </row>
        <row r="121">
          <cell r="N121" t="str">
            <v>99-03-01-Componenti straordinarie attive</v>
          </cell>
        </row>
        <row r="122">
          <cell r="N122" t="str">
            <v>99-03-02-Componenti straordinarie passive</v>
          </cell>
        </row>
        <row r="123">
          <cell r="N123" t="str">
            <v>99-03-Saldo gestione straordinaria</v>
          </cell>
        </row>
        <row r="124">
          <cell r="N124" t="str">
            <v>Totale Componenti Finanziarie e Straordinarie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Z3" t="str">
            <v>Valori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  <row r="4">
          <cell r="J4">
            <v>124641.50124156506</v>
          </cell>
        </row>
        <row r="5">
          <cell r="J5">
            <v>9242369.3909675106</v>
          </cell>
        </row>
        <row r="6">
          <cell r="J6">
            <v>437977.92139965901</v>
          </cell>
        </row>
        <row r="7">
          <cell r="J7">
            <v>484485.45647604781</v>
          </cell>
        </row>
        <row r="8">
          <cell r="J8">
            <v>4621785.9200075679</v>
          </cell>
        </row>
        <row r="9">
          <cell r="J9">
            <v>1301695.3337871097</v>
          </cell>
        </row>
        <row r="10">
          <cell r="J10">
            <v>1874845.0769533664</v>
          </cell>
        </row>
        <row r="11">
          <cell r="J11">
            <v>4457504.7230358245</v>
          </cell>
        </row>
        <row r="12">
          <cell r="J12">
            <v>3918364.7899194681</v>
          </cell>
        </row>
        <row r="13">
          <cell r="J13">
            <v>928874.54562627629</v>
          </cell>
        </row>
        <row r="14">
          <cell r="J14">
            <v>1598362.3885519102</v>
          </cell>
        </row>
        <row r="15">
          <cell r="J15">
            <v>5242317.1372434022</v>
          </cell>
        </row>
        <row r="16">
          <cell r="J16">
            <v>1330473.1102253951</v>
          </cell>
        </row>
        <row r="17">
          <cell r="J17">
            <v>339922.67577394692</v>
          </cell>
        </row>
        <row r="18">
          <cell r="J18">
            <v>5144846.121548336</v>
          </cell>
        </row>
        <row r="19">
          <cell r="J19">
            <v>3783670.2239130256</v>
          </cell>
        </row>
        <row r="20">
          <cell r="J20">
            <v>592198.15506626421</v>
          </cell>
        </row>
        <row r="21">
          <cell r="J21">
            <v>1932653.4231671956</v>
          </cell>
        </row>
        <row r="22">
          <cell r="J22">
            <v>4776145.7899773438</v>
          </cell>
        </row>
        <row r="23">
          <cell r="J23">
            <v>1558314.7728954146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_TM_Tracciato_personale"/>
      <sheetName val="_TM_Tracciato_personale_dipende"/>
      <sheetName val="Tracciato_personale_dipendente"/>
      <sheetName val="_TM_ANA_Qualifiche_Dipendente"/>
      <sheetName val="_TM_Foglio1"/>
      <sheetName val="_TM_Ana_profili gestionali"/>
      <sheetName val="_TM_Foglio4"/>
      <sheetName val="_TM_Tracciato_personale_non dip"/>
      <sheetName val="Tracciato_personale_non dip"/>
      <sheetName val="ANA_Voci costo"/>
      <sheetName val="Ana_profili gestionali"/>
      <sheetName val="Ana_profili gestionali_old"/>
      <sheetName val="Ana_profili old"/>
      <sheetName val="Posizioni organizzative"/>
      <sheetName val="ANA_CA_Qualifiche_Dipendente"/>
      <sheetName val="_TM_ANA_Qualifiche_Non dipenden"/>
      <sheetName val="ANA_Qualifiche_Non dipendente"/>
      <sheetName val="_TM_ANA_Voci costo"/>
      <sheetName val="TRNS_Voci costo_Coge"/>
      <sheetName val="PdC"/>
      <sheetName val="popolazioni"/>
      <sheetName val="Quadro Macro"/>
      <sheetName val="Da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O5" t="str">
            <v>ACAC001</v>
          </cell>
        </row>
        <row r="6">
          <cell r="O6" t="str">
            <v>ACAC002</v>
          </cell>
        </row>
        <row r="7">
          <cell r="O7" t="str">
            <v>ACAC003</v>
          </cell>
        </row>
        <row r="8">
          <cell r="O8" t="str">
            <v>ACAC004</v>
          </cell>
        </row>
        <row r="9">
          <cell r="O9" t="str">
            <v>ADAD001</v>
          </cell>
        </row>
        <row r="10">
          <cell r="O10" t="str">
            <v>PCPC001</v>
          </cell>
        </row>
        <row r="11">
          <cell r="O11" t="str">
            <v>PDPD001</v>
          </cell>
        </row>
        <row r="12">
          <cell r="O12" t="str">
            <v>PDPD002</v>
          </cell>
        </row>
        <row r="13">
          <cell r="O13" t="str">
            <v>PDPD003</v>
          </cell>
        </row>
        <row r="14">
          <cell r="O14" t="str">
            <v>SCIA001</v>
          </cell>
        </row>
        <row r="15">
          <cell r="O15" t="str">
            <v>SCIA002</v>
          </cell>
        </row>
        <row r="16">
          <cell r="O16" t="str">
            <v>SCIA003</v>
          </cell>
        </row>
        <row r="17">
          <cell r="O17" t="str">
            <v>SCIA004</v>
          </cell>
        </row>
        <row r="18">
          <cell r="O18" t="str">
            <v>SCIA005</v>
          </cell>
        </row>
        <row r="19">
          <cell r="O19" t="str">
            <v>SCII001</v>
          </cell>
        </row>
        <row r="20">
          <cell r="O20" t="str">
            <v>SCII002</v>
          </cell>
        </row>
        <row r="21">
          <cell r="O21" t="str">
            <v>SCII003</v>
          </cell>
        </row>
        <row r="22">
          <cell r="O22" t="str">
            <v>SCII004</v>
          </cell>
        </row>
        <row r="23">
          <cell r="O23" t="str">
            <v>SCRR001</v>
          </cell>
        </row>
        <row r="24">
          <cell r="O24" t="str">
            <v>SCRR002</v>
          </cell>
        </row>
        <row r="25">
          <cell r="O25" t="str">
            <v>SCRR003</v>
          </cell>
        </row>
        <row r="26">
          <cell r="O26" t="str">
            <v>SCRR004</v>
          </cell>
        </row>
        <row r="27">
          <cell r="O27" t="str">
            <v>SCRR005</v>
          </cell>
        </row>
        <row r="28">
          <cell r="O28" t="str">
            <v>SCRR006</v>
          </cell>
        </row>
        <row r="29">
          <cell r="O29" t="str">
            <v>SCRR007</v>
          </cell>
        </row>
        <row r="30">
          <cell r="O30" t="str">
            <v>SCRR008</v>
          </cell>
        </row>
        <row r="31">
          <cell r="O31" t="str">
            <v>SCRR009</v>
          </cell>
        </row>
        <row r="32">
          <cell r="O32" t="str">
            <v>SCRR010</v>
          </cell>
        </row>
        <row r="33">
          <cell r="O33" t="str">
            <v>SCRR011</v>
          </cell>
        </row>
        <row r="34">
          <cell r="O34" t="str">
            <v>SCTA001</v>
          </cell>
        </row>
        <row r="35">
          <cell r="O35" t="str">
            <v>SCTA002</v>
          </cell>
        </row>
        <row r="36">
          <cell r="O36" t="str">
            <v>SCTA003</v>
          </cell>
        </row>
        <row r="37">
          <cell r="O37" t="str">
            <v>SCTA004</v>
          </cell>
        </row>
        <row r="38">
          <cell r="O38" t="str">
            <v>SCTA005</v>
          </cell>
        </row>
        <row r="39">
          <cell r="O39" t="str">
            <v>SCTA006</v>
          </cell>
        </row>
        <row r="40">
          <cell r="O40" t="str">
            <v>SCTD001</v>
          </cell>
        </row>
        <row r="41">
          <cell r="O41" t="str">
            <v>SCTD002</v>
          </cell>
        </row>
        <row r="42">
          <cell r="O42" t="str">
            <v>SCTP001</v>
          </cell>
        </row>
        <row r="43">
          <cell r="O43" t="str">
            <v>SDAA001</v>
          </cell>
        </row>
        <row r="44">
          <cell r="O44" t="str">
            <v>SDAA002</v>
          </cell>
        </row>
        <row r="45">
          <cell r="O45" t="str">
            <v>SDAA003</v>
          </cell>
        </row>
        <row r="46">
          <cell r="O46" t="str">
            <v>SDAA004</v>
          </cell>
        </row>
        <row r="47">
          <cell r="O47" t="str">
            <v>SDAA005</v>
          </cell>
        </row>
        <row r="48">
          <cell r="O48" t="str">
            <v>SDAA006</v>
          </cell>
        </row>
        <row r="49">
          <cell r="O49" t="str">
            <v>SDAF001</v>
          </cell>
        </row>
        <row r="50">
          <cell r="O50" t="str">
            <v>SDMA001</v>
          </cell>
        </row>
        <row r="51">
          <cell r="O51" t="str">
            <v>SDMA002</v>
          </cell>
        </row>
        <row r="52">
          <cell r="O52" t="str">
            <v>SDMM001</v>
          </cell>
        </row>
        <row r="53">
          <cell r="O53" t="str">
            <v>TCTA001</v>
          </cell>
        </row>
        <row r="54">
          <cell r="O54" t="str">
            <v>TCTA002</v>
          </cell>
        </row>
        <row r="55">
          <cell r="O55" t="str">
            <v>TCTA003</v>
          </cell>
        </row>
        <row r="56">
          <cell r="O56" t="str">
            <v>TCTA004</v>
          </cell>
        </row>
        <row r="57">
          <cell r="O57" t="str">
            <v>TCTA005</v>
          </cell>
        </row>
        <row r="58">
          <cell r="O58" t="str">
            <v>TCTS001</v>
          </cell>
        </row>
        <row r="59">
          <cell r="O59" t="str">
            <v>TCTT001</v>
          </cell>
        </row>
        <row r="60">
          <cell r="O60" t="str">
            <v>TCTT002</v>
          </cell>
        </row>
        <row r="61">
          <cell r="O61" t="str">
            <v>TDTD001</v>
          </cell>
        </row>
        <row r="62">
          <cell r="O62" t="str">
            <v>TDTD002</v>
          </cell>
        </row>
        <row r="63">
          <cell r="O63" t="str">
            <v>TDTD003</v>
          </cell>
        </row>
        <row r="64">
          <cell r="O64" t="str">
            <v>TDTD004</v>
          </cell>
        </row>
        <row r="65">
          <cell r="O65" t="str">
            <v>TDTD005</v>
          </cell>
        </row>
        <row r="66">
          <cell r="O66" t="str">
            <v>TDTD006</v>
          </cell>
        </row>
      </sheetData>
      <sheetData sheetId="12" refreshError="1"/>
      <sheetData sheetId="13">
        <row r="3">
          <cell r="A3" t="str">
            <v>D01</v>
          </cell>
        </row>
        <row r="4">
          <cell r="A4" t="str">
            <v>D02</v>
          </cell>
        </row>
        <row r="5">
          <cell r="A5" t="str">
            <v>D03</v>
          </cell>
        </row>
        <row r="6">
          <cell r="A6" t="str">
            <v>D04</v>
          </cell>
        </row>
        <row r="7">
          <cell r="A7" t="str">
            <v>D06</v>
          </cell>
        </row>
        <row r="8">
          <cell r="A8" t="str">
            <v>D07</v>
          </cell>
        </row>
        <row r="9">
          <cell r="A9" t="str">
            <v>D08</v>
          </cell>
        </row>
        <row r="10">
          <cell r="A10" t="str">
            <v>D09</v>
          </cell>
        </row>
        <row r="11">
          <cell r="A11" t="str">
            <v>D10</v>
          </cell>
        </row>
        <row r="12">
          <cell r="A12" t="str">
            <v>C01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Foglio1"/>
      <sheetName val="Prospetto"/>
      <sheetName val="Parametri stipendiali"/>
      <sheetName val="Posti_Letto_2009_UO"/>
      <sheetName val="AN_ECON"/>
      <sheetName val="AN_PATR"/>
      <sheetName val="CE_RICL"/>
      <sheetName val="Master"/>
      <sheetName val="SP_RICL"/>
    </sheetNames>
    <sheetDataSet>
      <sheetData sheetId="0">
        <row r="4">
          <cell r="A4">
            <v>201</v>
          </cell>
          <cell r="B4" t="str">
            <v>ASP</v>
          </cell>
          <cell r="C4" t="str">
            <v>Agrigento</v>
          </cell>
          <cell r="D4" t="str">
            <v>Agrigento</v>
          </cell>
          <cell r="E4" t="str">
            <v>AG</v>
          </cell>
          <cell r="F4" t="str">
            <v>Azienda Sanitaria Provinciale Agrigento</v>
          </cell>
          <cell r="G4" t="str">
            <v>ASP Agrigento</v>
          </cell>
          <cell r="H4" t="str">
            <v>Azienda Sanitaria Provinciale Agrigento</v>
          </cell>
        </row>
        <row r="5">
          <cell r="A5">
            <v>202</v>
          </cell>
          <cell r="B5" t="str">
            <v>ASP</v>
          </cell>
          <cell r="C5" t="str">
            <v>Caltanissetta</v>
          </cell>
          <cell r="D5" t="str">
            <v>Caltanissetta</v>
          </cell>
          <cell r="E5" t="str">
            <v>CL</v>
          </cell>
          <cell r="F5" t="str">
            <v>Azienda Sanitaria Provinciale Caltanissetta</v>
          </cell>
          <cell r="G5" t="str">
            <v>ASP Caltanissetta</v>
          </cell>
          <cell r="H5" t="str">
            <v>Azienda Sanitaria Provinciale Caltanissetta</v>
          </cell>
        </row>
        <row r="6">
          <cell r="A6">
            <v>203</v>
          </cell>
          <cell r="B6" t="str">
            <v>ASP</v>
          </cell>
          <cell r="C6" t="str">
            <v>Catania</v>
          </cell>
          <cell r="D6" t="str">
            <v>Catania</v>
          </cell>
          <cell r="E6" t="str">
            <v>CT</v>
          </cell>
          <cell r="F6" t="str">
            <v>Azienda Sanitaria Provinciale Catania</v>
          </cell>
          <cell r="G6" t="str">
            <v>ASP Catania</v>
          </cell>
          <cell r="H6" t="str">
            <v>Azienda Sanitaria Provinciale Catania</v>
          </cell>
        </row>
        <row r="7">
          <cell r="A7">
            <v>204</v>
          </cell>
          <cell r="B7" t="str">
            <v>ASP</v>
          </cell>
          <cell r="C7" t="str">
            <v>Enna</v>
          </cell>
          <cell r="D7" t="str">
            <v>Enna</v>
          </cell>
          <cell r="E7" t="str">
            <v>EN</v>
          </cell>
          <cell r="F7" t="str">
            <v>Azienda Sanitaria Provinciale Enna</v>
          </cell>
          <cell r="G7" t="str">
            <v>ASP Enna</v>
          </cell>
          <cell r="H7" t="str">
            <v>Azienda Sanitaria Provinciale Enna</v>
          </cell>
        </row>
        <row r="8">
          <cell r="A8">
            <v>205</v>
          </cell>
          <cell r="B8" t="str">
            <v>ASP</v>
          </cell>
          <cell r="C8" t="str">
            <v>Messina</v>
          </cell>
          <cell r="D8" t="str">
            <v>Messina</v>
          </cell>
          <cell r="E8" t="str">
            <v>ME</v>
          </cell>
          <cell r="F8" t="str">
            <v>Azienda Sanitaria Provinciale Messina</v>
          </cell>
          <cell r="G8" t="str">
            <v>ASP Messina</v>
          </cell>
          <cell r="H8" t="str">
            <v>Azienda Sanitaria Provinciale Messina</v>
          </cell>
        </row>
        <row r="9">
          <cell r="A9">
            <v>206</v>
          </cell>
          <cell r="B9" t="str">
            <v>ASP</v>
          </cell>
          <cell r="C9" t="str">
            <v>Palermo</v>
          </cell>
          <cell r="D9" t="str">
            <v>Palermo</v>
          </cell>
          <cell r="E9" t="str">
            <v>PA</v>
          </cell>
          <cell r="F9" t="str">
            <v>Azienda Sanitaria Provinciale Palermo</v>
          </cell>
          <cell r="G9" t="str">
            <v>ASP Palermo</v>
          </cell>
          <cell r="H9" t="str">
            <v>Azienda Sanitaria Provinciale Palermo</v>
          </cell>
        </row>
        <row r="10">
          <cell r="A10">
            <v>207</v>
          </cell>
          <cell r="B10" t="str">
            <v>ASP</v>
          </cell>
          <cell r="C10" t="str">
            <v>Ragusa</v>
          </cell>
          <cell r="D10" t="str">
            <v>Ragusa</v>
          </cell>
          <cell r="E10" t="str">
            <v>RG</v>
          </cell>
          <cell r="F10" t="str">
            <v>Azienda Sanitaria Provinciale Ragusa</v>
          </cell>
          <cell r="G10" t="str">
            <v>ASP Ragusa</v>
          </cell>
          <cell r="H10" t="str">
            <v>Azienda Sanitaria Provinciale Ragusa</v>
          </cell>
        </row>
        <row r="11">
          <cell r="A11">
            <v>208</v>
          </cell>
          <cell r="B11" t="str">
            <v>ASP</v>
          </cell>
          <cell r="C11" t="str">
            <v>Siracusa</v>
          </cell>
          <cell r="D11" t="str">
            <v>Siracusa</v>
          </cell>
          <cell r="E11" t="str">
            <v>SR</v>
          </cell>
          <cell r="F11" t="str">
            <v>Azienda Sanitaria Provinciale Siracusa</v>
          </cell>
          <cell r="G11" t="str">
            <v>ASP Siracusa</v>
          </cell>
          <cell r="H11" t="str">
            <v>Azienda Sanitaria Provinciale Siracusa</v>
          </cell>
        </row>
        <row r="12">
          <cell r="A12">
            <v>209</v>
          </cell>
          <cell r="B12" t="str">
            <v>ASP</v>
          </cell>
          <cell r="C12" t="str">
            <v>Trapani</v>
          </cell>
          <cell r="D12" t="str">
            <v>Trapani</v>
          </cell>
          <cell r="E12" t="str">
            <v>TP</v>
          </cell>
          <cell r="F12" t="str">
            <v>Azienda Sanitaria Provinciale Trapani</v>
          </cell>
          <cell r="G12" t="str">
            <v>ASP Trapani</v>
          </cell>
          <cell r="H12" t="str">
            <v>Azienda Sanitaria Provinciale Trapani</v>
          </cell>
        </row>
        <row r="13">
          <cell r="A13">
            <v>921</v>
          </cell>
          <cell r="B13" t="str">
            <v>AO</v>
          </cell>
          <cell r="C13" t="str">
            <v>Azienda Ospedaliera per l'Emergenza Cannizzaro</v>
          </cell>
          <cell r="D13" t="str">
            <v>Catania</v>
          </cell>
          <cell r="E13" t="str">
            <v>CT</v>
          </cell>
          <cell r="F13" t="str">
            <v>Azienda Ospedaliera per l'Emergenza Cannizzaro di Catania</v>
          </cell>
          <cell r="G13" t="str">
            <v>EMERGENZA</v>
          </cell>
          <cell r="H13" t="str">
            <v>Azienda Ospedaliera per l'Emergenza Cannizzaro</v>
          </cell>
        </row>
        <row r="14">
          <cell r="A14">
            <v>922</v>
          </cell>
          <cell r="B14" t="str">
            <v>AO</v>
          </cell>
          <cell r="C14" t="str">
            <v>Azienda Ospedaliera di Rilievo Nazionale e di Alta Specializzazione Garibaldi</v>
          </cell>
          <cell r="D14" t="str">
            <v>Catania</v>
          </cell>
          <cell r="E14" t="str">
            <v>CT</v>
          </cell>
          <cell r="F14" t="str">
            <v>Azienda Ospedaliera di Rilievo Nazionale e di Alta Specializzazione Garibaldi di Catania</v>
          </cell>
          <cell r="G14" t="str">
            <v>NEW GARIBALDI</v>
          </cell>
          <cell r="H14" t="str">
            <v>Azienda Ospedaliera di Rilievo Nazionale e di Alta Specializzazione Garibaldi</v>
          </cell>
        </row>
        <row r="15">
          <cell r="A15">
            <v>923</v>
          </cell>
          <cell r="B15" t="str">
            <v>AUP</v>
          </cell>
          <cell r="C15" t="str">
            <v xml:space="preserve">Azienda Ospedaliera Universitaria Policlinico - V. Emanule </v>
          </cell>
          <cell r="D15" t="str">
            <v>Catania</v>
          </cell>
          <cell r="E15" t="str">
            <v>CT</v>
          </cell>
          <cell r="F15" t="str">
            <v>Azienda Ospedaliera Universitaria Policlinico - V. Emanule  di Catania</v>
          </cell>
          <cell r="G15" t="str">
            <v>UNICT</v>
          </cell>
          <cell r="H15" t="str">
            <v xml:space="preserve">Azienda Ospedaliera Universitaria Policlinico - V. Emanule </v>
          </cell>
        </row>
        <row r="16">
          <cell r="A16">
            <v>924</v>
          </cell>
          <cell r="B16" t="str">
            <v>AO</v>
          </cell>
          <cell r="C16" t="str">
            <v>Azienda Ospedaliera Ospedali Riuniti Papardo - Piemonte</v>
          </cell>
          <cell r="D16" t="str">
            <v>Messina</v>
          </cell>
          <cell r="E16" t="str">
            <v>Me</v>
          </cell>
          <cell r="F16" t="str">
            <v>Azienda Ospedaliera Ospedali Riuniti Papardo - Piemonte di Messina</v>
          </cell>
          <cell r="G16" t="str">
            <v>PAPARDO-PIEMONTE</v>
          </cell>
          <cell r="H16" t="str">
            <v>Azienda Ospedaliera Ospedali Riuniti Papardo - Piemonte</v>
          </cell>
        </row>
        <row r="17">
          <cell r="A17">
            <v>925</v>
          </cell>
          <cell r="B17" t="str">
            <v>AUP</v>
          </cell>
          <cell r="C17" t="str">
            <v>Azienda Ospedaliera Universitaria G. Martino</v>
          </cell>
          <cell r="D17" t="str">
            <v>Messina</v>
          </cell>
          <cell r="E17" t="str">
            <v>ME</v>
          </cell>
          <cell r="F17" t="str">
            <v>Azienda Ospedaliera Universitaria G. Martino di Messina</v>
          </cell>
          <cell r="G17" t="str">
            <v>UNIME</v>
          </cell>
          <cell r="H17" t="str">
            <v>Azienda Ospedaliera Universitaria G. Martino</v>
          </cell>
        </row>
        <row r="18">
          <cell r="A18">
            <v>926</v>
          </cell>
          <cell r="B18" t="str">
            <v>AO</v>
          </cell>
          <cell r="C18" t="str">
            <v>Azienda Ospedaliera Ospedali Riuniti Villa Sofia - Cervello</v>
          </cell>
          <cell r="D18" t="str">
            <v>Palermo</v>
          </cell>
          <cell r="E18" t="str">
            <v>PA</v>
          </cell>
          <cell r="F18" t="str">
            <v>Azienda Ospedaliera Ospedali Riuniti Villa Sofia - Cervello di Palermo</v>
          </cell>
          <cell r="G18" t="str">
            <v>VSOFIA-CERVELLO</v>
          </cell>
          <cell r="H18" t="str">
            <v>Azienda Ospedaliera Ospedali Riuniti Villa Sofia - Cervello</v>
          </cell>
        </row>
        <row r="19">
          <cell r="A19">
            <v>927</v>
          </cell>
          <cell r="B19" t="str">
            <v>AO</v>
          </cell>
          <cell r="C19" t="str">
            <v>Azienda Ospedaliera di Rilievo Nazionale e di Alta Specializzazione Civico - Di Cristina - Benfratelli</v>
          </cell>
          <cell r="D19" t="str">
            <v>Palermo</v>
          </cell>
          <cell r="E19" t="str">
            <v>PA</v>
          </cell>
          <cell r="F19" t="str">
            <v>Azienda Ospedaliera di Rilievo Nazionale e di Alta Specializzazione Civico - Di Cristina - Benfratelli di Palermo</v>
          </cell>
          <cell r="G19" t="str">
            <v>NEW CIVICO</v>
          </cell>
          <cell r="H19" t="str">
            <v>Azienda Ospedaliera di Rilievo Nazionale e di Alta Specializzazione Civico - Di Cristina - Benfratelli</v>
          </cell>
        </row>
        <row r="20">
          <cell r="A20">
            <v>928</v>
          </cell>
          <cell r="B20" t="str">
            <v>AUP</v>
          </cell>
          <cell r="C20" t="str">
            <v>Azienda Ospedaliera Universitaria Policlinico P.Giaccone</v>
          </cell>
          <cell r="D20" t="str">
            <v>Palermo</v>
          </cell>
          <cell r="E20" t="str">
            <v>PA</v>
          </cell>
          <cell r="F20" t="str">
            <v>Azienda Ospedaliera Universitaria Policlinico P.Giaccone di Palermo</v>
          </cell>
          <cell r="G20" t="str">
            <v>UNIPA</v>
          </cell>
          <cell r="H20" t="str">
            <v>Azienda Ospedaliera Universitaria Policlinico P.Giaccone</v>
          </cell>
        </row>
        <row r="21">
          <cell r="A21" t="str">
            <v>960</v>
          </cell>
          <cell r="B21" t="str">
            <v>IRCCS</v>
          </cell>
          <cell r="C21" t="str">
            <v>IRCCS Neurolesi "Bonino Pulejo"</v>
          </cell>
          <cell r="D21" t="str">
            <v>Messina</v>
          </cell>
          <cell r="E21" t="str">
            <v>ME</v>
          </cell>
          <cell r="F21" t="str">
            <v>IRCCS Neurolesi "Bonino Pulejo" di Messina</v>
          </cell>
          <cell r="G21" t="str">
            <v>PULEJO</v>
          </cell>
          <cell r="H21" t="str">
            <v>IRCCS Neurolesi "Bonino Pulejo"</v>
          </cell>
        </row>
        <row r="22">
          <cell r="A22">
            <v>999</v>
          </cell>
          <cell r="B22" t="str">
            <v>SICILIA</v>
          </cell>
          <cell r="C22" t="str">
            <v>Riepilogativo Regione Siciliana</v>
          </cell>
          <cell r="D22" t="str">
            <v>Sicilia</v>
          </cell>
          <cell r="E22" t="str">
            <v>Sicilia</v>
          </cell>
          <cell r="F22" t="str">
            <v>Riepilogativo Regione Siciliana - Sicilia</v>
          </cell>
          <cell r="G22" t="str">
            <v>RIEPILOGATIVO</v>
          </cell>
          <cell r="H22" t="str">
            <v>Sicilia - Riepilogativo Regione Siciliana - Sicilia</v>
          </cell>
        </row>
      </sheetData>
      <sheetData sheetId="1"/>
      <sheetData sheetId="2">
        <row r="91">
          <cell r="H91">
            <v>2710000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Prospetto_pag1"/>
      <sheetName val="Prospetto_pag1+PROD"/>
      <sheetName val="Prospetto_pag2"/>
      <sheetName val="NOTE"/>
      <sheetName val="Anagrafica Protesi 09"/>
    </sheetNames>
    <sheetDataSet>
      <sheetData sheetId="0">
        <row r="4">
          <cell r="A4">
            <v>201</v>
          </cell>
          <cell r="B4" t="str">
            <v>ASP</v>
          </cell>
          <cell r="C4" t="str">
            <v>Agrigento</v>
          </cell>
          <cell r="D4" t="str">
            <v>Agrigento</v>
          </cell>
          <cell r="E4" t="str">
            <v>AG</v>
          </cell>
          <cell r="F4" t="str">
            <v>Azienda Sanitaria Provinciale Agrigento</v>
          </cell>
          <cell r="G4" t="str">
            <v>ASP Agrigento</v>
          </cell>
          <cell r="H4" t="str">
            <v>Azienda Sanitaria Provinciale Agrigento</v>
          </cell>
        </row>
        <row r="5">
          <cell r="A5">
            <v>202</v>
          </cell>
          <cell r="B5" t="str">
            <v>ASP</v>
          </cell>
          <cell r="C5" t="str">
            <v>Caltanissetta</v>
          </cell>
          <cell r="D5" t="str">
            <v>Caltanissetta</v>
          </cell>
          <cell r="E5" t="str">
            <v>CL</v>
          </cell>
          <cell r="F5" t="str">
            <v>Azienda Sanitaria Provinciale Caltanissetta</v>
          </cell>
          <cell r="G5" t="str">
            <v>ASP Caltanissetta</v>
          </cell>
          <cell r="H5" t="str">
            <v>Azienda Sanitaria Provinciale Caltanissetta</v>
          </cell>
        </row>
        <row r="6">
          <cell r="A6">
            <v>203</v>
          </cell>
          <cell r="B6" t="str">
            <v>ASP</v>
          </cell>
          <cell r="C6" t="str">
            <v>Catania</v>
          </cell>
          <cell r="D6" t="str">
            <v>Catania</v>
          </cell>
          <cell r="E6" t="str">
            <v>CT</v>
          </cell>
          <cell r="F6" t="str">
            <v>Azienda Sanitaria Provinciale Catania</v>
          </cell>
          <cell r="G6" t="str">
            <v>ASP Catania</v>
          </cell>
          <cell r="H6" t="str">
            <v>Azienda Sanitaria Provinciale Catania</v>
          </cell>
        </row>
        <row r="7">
          <cell r="A7">
            <v>204</v>
          </cell>
          <cell r="B7" t="str">
            <v>ASP</v>
          </cell>
          <cell r="C7" t="str">
            <v>Enna</v>
          </cell>
          <cell r="D7" t="str">
            <v>Enna</v>
          </cell>
          <cell r="E7" t="str">
            <v>EN</v>
          </cell>
          <cell r="F7" t="str">
            <v>Azienda Sanitaria Provinciale Enna</v>
          </cell>
          <cell r="G7" t="str">
            <v>ASP Enna</v>
          </cell>
          <cell r="H7" t="str">
            <v>Azienda Sanitaria Provinciale Enna</v>
          </cell>
        </row>
        <row r="8">
          <cell r="A8">
            <v>205</v>
          </cell>
          <cell r="B8" t="str">
            <v>ASP</v>
          </cell>
          <cell r="C8" t="str">
            <v>Messina</v>
          </cell>
          <cell r="D8" t="str">
            <v>Messina</v>
          </cell>
          <cell r="E8" t="str">
            <v>ME</v>
          </cell>
          <cell r="F8" t="str">
            <v>Azienda Sanitaria Provinciale Messina</v>
          </cell>
          <cell r="G8" t="str">
            <v>ASP Messina</v>
          </cell>
          <cell r="H8" t="str">
            <v>Azienda Sanitaria Provinciale Messina</v>
          </cell>
        </row>
        <row r="9">
          <cell r="A9">
            <v>206</v>
          </cell>
          <cell r="B9" t="str">
            <v>ASP</v>
          </cell>
          <cell r="C9" t="str">
            <v>Palermo</v>
          </cell>
          <cell r="D9" t="str">
            <v>Palermo</v>
          </cell>
          <cell r="E9" t="str">
            <v>PA</v>
          </cell>
          <cell r="F9" t="str">
            <v>Azienda Sanitaria Provinciale Palermo</v>
          </cell>
          <cell r="G9" t="str">
            <v>ASP Palermo</v>
          </cell>
          <cell r="H9" t="str">
            <v>Azienda Sanitaria Provinciale Palermo</v>
          </cell>
        </row>
        <row r="10">
          <cell r="A10">
            <v>207</v>
          </cell>
          <cell r="B10" t="str">
            <v>ASP</v>
          </cell>
          <cell r="C10" t="str">
            <v>Ragusa</v>
          </cell>
          <cell r="D10" t="str">
            <v>Ragusa</v>
          </cell>
          <cell r="E10" t="str">
            <v>RG</v>
          </cell>
          <cell r="F10" t="str">
            <v>Azienda Sanitaria Provinciale Ragusa</v>
          </cell>
          <cell r="G10" t="str">
            <v>ASP Ragusa</v>
          </cell>
          <cell r="H10" t="str">
            <v>Azienda Sanitaria Provinciale Ragusa</v>
          </cell>
        </row>
        <row r="11">
          <cell r="A11">
            <v>208</v>
          </cell>
          <cell r="B11" t="str">
            <v>ASP</v>
          </cell>
          <cell r="C11" t="str">
            <v>Siracusa</v>
          </cell>
          <cell r="D11" t="str">
            <v>Siracusa</v>
          </cell>
          <cell r="E11" t="str">
            <v>SR</v>
          </cell>
          <cell r="F11" t="str">
            <v>Azienda Sanitaria Provinciale Siracusa</v>
          </cell>
          <cell r="G11" t="str">
            <v>ASP Siracusa</v>
          </cell>
          <cell r="H11" t="str">
            <v>Azienda Sanitaria Provinciale Siracusa</v>
          </cell>
        </row>
        <row r="12">
          <cell r="A12">
            <v>209</v>
          </cell>
          <cell r="B12" t="str">
            <v>ASP</v>
          </cell>
          <cell r="C12" t="str">
            <v>Trapani</v>
          </cell>
          <cell r="D12" t="str">
            <v>Trapani</v>
          </cell>
          <cell r="E12" t="str">
            <v>TP</v>
          </cell>
          <cell r="F12" t="str">
            <v>Azienda Sanitaria Provinciale Trapani</v>
          </cell>
          <cell r="G12" t="str">
            <v>ASP Trapani</v>
          </cell>
          <cell r="H12" t="str">
            <v>Azienda Sanitaria Provinciale Trapani</v>
          </cell>
        </row>
        <row r="13">
          <cell r="A13">
            <v>921</v>
          </cell>
          <cell r="B13" t="str">
            <v>AO</v>
          </cell>
          <cell r="C13" t="str">
            <v>Azienda Ospedaliera per l'Emergenza Cannizzaro</v>
          </cell>
          <cell r="D13" t="str">
            <v>Catania</v>
          </cell>
          <cell r="E13" t="str">
            <v>CT</v>
          </cell>
          <cell r="F13" t="str">
            <v>Azienda Ospedaliera per l'Emergenza Cannizzaro di Catania</v>
          </cell>
          <cell r="G13" t="str">
            <v>EMERGENZA</v>
          </cell>
          <cell r="H13" t="str">
            <v>Azienda Ospedaliera per l'Emergenza Cannizzaro</v>
          </cell>
        </row>
        <row r="14">
          <cell r="A14">
            <v>922</v>
          </cell>
          <cell r="B14" t="str">
            <v>AO</v>
          </cell>
          <cell r="C14" t="str">
            <v>Azienda Ospedaliera di Rilievo Nazionale e di Alta Specializzazione Garibaldi</v>
          </cell>
          <cell r="D14" t="str">
            <v>Catania</v>
          </cell>
          <cell r="E14" t="str">
            <v>CT</v>
          </cell>
          <cell r="F14" t="str">
            <v>Azienda Ospedaliera di Rilievo Nazionale e di Alta Specializzazione Garibaldi di Catania</v>
          </cell>
          <cell r="G14" t="str">
            <v>NEW GARIBALDI</v>
          </cell>
          <cell r="H14" t="str">
            <v>Azienda Ospedaliera di Rilievo Nazionale e di Alta Specializzazione Garibaldi</v>
          </cell>
        </row>
        <row r="15">
          <cell r="A15">
            <v>923</v>
          </cell>
          <cell r="B15" t="str">
            <v>AUP</v>
          </cell>
          <cell r="C15" t="str">
            <v xml:space="preserve">Azienda Ospedaliera Universitaria Policlinico - V. Emanule </v>
          </cell>
          <cell r="D15" t="str">
            <v>Catania</v>
          </cell>
          <cell r="E15" t="str">
            <v>CT</v>
          </cell>
          <cell r="F15" t="str">
            <v>Azienda Ospedaliera Universitaria Policlinico - V. Emanule  di Catania</v>
          </cell>
          <cell r="G15" t="str">
            <v>UNICT</v>
          </cell>
          <cell r="H15" t="str">
            <v xml:space="preserve">Azienda Ospedaliera Universitaria Policlinico - V. Emanule </v>
          </cell>
        </row>
        <row r="16">
          <cell r="A16">
            <v>924</v>
          </cell>
          <cell r="B16" t="str">
            <v>AO</v>
          </cell>
          <cell r="C16" t="str">
            <v>Azienda Ospedaliera Ospedali Riuniti Papardo - Piemonte</v>
          </cell>
          <cell r="D16" t="str">
            <v>Messina</v>
          </cell>
          <cell r="E16" t="str">
            <v>Me</v>
          </cell>
          <cell r="F16" t="str">
            <v>Azienda Ospedaliera Ospedali Riuniti Papardo - Piemonte di Messina</v>
          </cell>
          <cell r="G16" t="str">
            <v>PAPARDO-PIEMONTE</v>
          </cell>
          <cell r="H16" t="str">
            <v>Azienda Ospedaliera Ospedali Riuniti Papardo - Piemonte</v>
          </cell>
        </row>
        <row r="17">
          <cell r="A17">
            <v>925</v>
          </cell>
          <cell r="B17" t="str">
            <v>AUP</v>
          </cell>
          <cell r="C17" t="str">
            <v>Azienda Ospedaliera Universitaria G. Martino</v>
          </cell>
          <cell r="D17" t="str">
            <v>Messina</v>
          </cell>
          <cell r="E17" t="str">
            <v>ME</v>
          </cell>
          <cell r="F17" t="str">
            <v>Azienda Ospedaliera Universitaria G. Martino di Messina</v>
          </cell>
          <cell r="G17" t="str">
            <v>UNIME</v>
          </cell>
          <cell r="H17" t="str">
            <v>Azienda Ospedaliera Universitaria G. Martino</v>
          </cell>
        </row>
        <row r="18">
          <cell r="A18">
            <v>926</v>
          </cell>
          <cell r="B18" t="str">
            <v>AO</v>
          </cell>
          <cell r="C18" t="str">
            <v>Azienda Ospedaliera Ospedali Riuniti Villa Sofia - Cervello</v>
          </cell>
          <cell r="D18" t="str">
            <v>Palermo</v>
          </cell>
          <cell r="E18" t="str">
            <v>PA</v>
          </cell>
          <cell r="F18" t="str">
            <v>Azienda Ospedaliera Ospedali Riuniti Villa Sofia - Cervello di Palermo</v>
          </cell>
          <cell r="G18" t="str">
            <v>VSOFIA-CERVELLO</v>
          </cell>
          <cell r="H18" t="str">
            <v>Azienda Ospedaliera Ospedali Riuniti Villa Sofia - Cervello</v>
          </cell>
        </row>
        <row r="19">
          <cell r="A19">
            <v>927</v>
          </cell>
          <cell r="B19" t="str">
            <v>AO</v>
          </cell>
          <cell r="C19" t="str">
            <v>Azienda Ospedaliera di Rilievo Nazionale e di Alta Specializzazione Civico - Di Cristina - Benfratelli</v>
          </cell>
          <cell r="D19" t="str">
            <v>Palermo</v>
          </cell>
          <cell r="E19" t="str">
            <v>PA</v>
          </cell>
          <cell r="F19" t="str">
            <v>Azienda Ospedaliera di Rilievo Nazionale e di Alta Specializzazione Civico - Di Cristina - Benfratelli di Palermo</v>
          </cell>
          <cell r="G19" t="str">
            <v>NEW CIVICO</v>
          </cell>
          <cell r="H19" t="str">
            <v>Azienda Ospedaliera di Rilievo Nazionale e di Alta Specializzazione Civico - Di Cristina - Benfratelli</v>
          </cell>
        </row>
        <row r="20">
          <cell r="A20">
            <v>928</v>
          </cell>
          <cell r="B20" t="str">
            <v>AUP</v>
          </cell>
          <cell r="C20" t="str">
            <v>Azienda Ospedaliera Universitaria Policlinico P.Giaccone</v>
          </cell>
          <cell r="D20" t="str">
            <v>Palermo</v>
          </cell>
          <cell r="E20" t="str">
            <v>PA</v>
          </cell>
          <cell r="F20" t="str">
            <v>Azienda Ospedaliera Universitaria Policlinico P.Giaccone di Palermo</v>
          </cell>
          <cell r="G20" t="str">
            <v>UNIPA</v>
          </cell>
          <cell r="H20" t="str">
            <v>Azienda Ospedaliera Universitaria Policlinico P.Giaccone</v>
          </cell>
        </row>
        <row r="21">
          <cell r="A21" t="str">
            <v>960</v>
          </cell>
          <cell r="B21" t="str">
            <v>IRCCS</v>
          </cell>
          <cell r="C21" t="str">
            <v>IRCCS Neurolesi "Bonino Pulejo"</v>
          </cell>
          <cell r="D21" t="str">
            <v>Messina</v>
          </cell>
          <cell r="E21" t="str">
            <v>ME</v>
          </cell>
          <cell r="F21" t="str">
            <v>IRCCS Neurolesi "Bonino Pulejo" di Messina</v>
          </cell>
          <cell r="G21" t="str">
            <v>PULEJO</v>
          </cell>
          <cell r="H21" t="str">
            <v>IRCCS Neurolesi "Bonino Pulejo"</v>
          </cell>
        </row>
        <row r="22">
          <cell r="A22">
            <v>999</v>
          </cell>
          <cell r="B22" t="str">
            <v>SICILIA</v>
          </cell>
          <cell r="C22" t="str">
            <v>Riepilogativo Regione Siciliana</v>
          </cell>
          <cell r="D22" t="str">
            <v>Sicilia</v>
          </cell>
          <cell r="E22" t="str">
            <v>Sicilia</v>
          </cell>
          <cell r="F22" t="str">
            <v>Riepilogativo Regione Siciliana - Sicilia</v>
          </cell>
          <cell r="G22" t="str">
            <v>RIEPILOGATIVO</v>
          </cell>
          <cell r="H22" t="str">
            <v>Sicilia - Riepilogativo Regione Siciliana - Sicilia</v>
          </cell>
        </row>
        <row r="35">
          <cell r="B35" t="str">
            <v xml:space="preserve"> - </v>
          </cell>
        </row>
        <row r="36">
          <cell r="B36" t="str">
            <v>A01000</v>
          </cell>
        </row>
        <row r="37">
          <cell r="B37" t="str">
            <v>A01005</v>
          </cell>
        </row>
        <row r="38">
          <cell r="B38" t="str">
            <v>A01010</v>
          </cell>
        </row>
        <row r="39">
          <cell r="B39" t="str">
            <v>A01015</v>
          </cell>
        </row>
        <row r="40">
          <cell r="B40" t="str">
            <v>A01020</v>
          </cell>
        </row>
        <row r="41">
          <cell r="B41" t="str">
            <v>A01025</v>
          </cell>
        </row>
        <row r="42">
          <cell r="B42" t="str">
            <v>A01030</v>
          </cell>
        </row>
        <row r="43">
          <cell r="B43" t="str">
            <v>A01035</v>
          </cell>
        </row>
        <row r="44">
          <cell r="B44" t="str">
            <v>A01040</v>
          </cell>
        </row>
        <row r="45">
          <cell r="B45" t="str">
            <v>A01045</v>
          </cell>
        </row>
        <row r="46">
          <cell r="B46" t="str">
            <v>A01050</v>
          </cell>
        </row>
        <row r="47">
          <cell r="B47" t="str">
            <v>A01055</v>
          </cell>
        </row>
        <row r="48">
          <cell r="B48" t="str">
            <v>A01060</v>
          </cell>
        </row>
        <row r="49">
          <cell r="B49" t="str">
            <v>A01065</v>
          </cell>
        </row>
        <row r="50">
          <cell r="B50" t="str">
            <v>A01070</v>
          </cell>
        </row>
        <row r="51">
          <cell r="B51" t="str">
            <v>A01075</v>
          </cell>
        </row>
        <row r="52">
          <cell r="B52" t="str">
            <v>A02000</v>
          </cell>
        </row>
        <row r="53">
          <cell r="B53" t="str">
            <v>A02005</v>
          </cell>
        </row>
        <row r="54">
          <cell r="B54" t="str">
            <v>A02010</v>
          </cell>
        </row>
        <row r="55">
          <cell r="B55" t="str">
            <v>A02015</v>
          </cell>
        </row>
        <row r="56">
          <cell r="B56" t="str">
            <v>A02020</v>
          </cell>
        </row>
        <row r="57">
          <cell r="B57" t="str">
            <v>A02025</v>
          </cell>
        </row>
        <row r="58">
          <cell r="B58" t="str">
            <v>A02030</v>
          </cell>
        </row>
        <row r="59">
          <cell r="B59" t="str">
            <v>A02035</v>
          </cell>
        </row>
        <row r="60">
          <cell r="B60" t="str">
            <v>A02040</v>
          </cell>
        </row>
        <row r="61">
          <cell r="B61" t="str">
            <v>A02045</v>
          </cell>
        </row>
        <row r="62">
          <cell r="B62" t="str">
            <v>A02050</v>
          </cell>
        </row>
        <row r="63">
          <cell r="B63" t="str">
            <v>A02055</v>
          </cell>
        </row>
        <row r="64">
          <cell r="B64" t="str">
            <v>A02060</v>
          </cell>
        </row>
        <row r="65">
          <cell r="B65" t="str">
            <v>A02065</v>
          </cell>
        </row>
        <row r="66">
          <cell r="B66" t="str">
            <v>A02070</v>
          </cell>
        </row>
        <row r="67">
          <cell r="B67" t="str">
            <v>A02075</v>
          </cell>
        </row>
        <row r="68">
          <cell r="B68" t="str">
            <v>A02080</v>
          </cell>
        </row>
        <row r="69">
          <cell r="B69" t="str">
            <v>A02085</v>
          </cell>
        </row>
        <row r="70">
          <cell r="B70" t="str">
            <v>A02090</v>
          </cell>
        </row>
        <row r="71">
          <cell r="B71" t="str">
            <v>A02095</v>
          </cell>
        </row>
        <row r="72">
          <cell r="B72" t="str">
            <v>A02100</v>
          </cell>
        </row>
        <row r="73">
          <cell r="B73" t="str">
            <v>A02105</v>
          </cell>
        </row>
        <row r="74">
          <cell r="B74" t="str">
            <v>A02110</v>
          </cell>
        </row>
        <row r="75">
          <cell r="B75" t="str">
            <v>A02115</v>
          </cell>
        </row>
        <row r="76">
          <cell r="B76" t="str">
            <v>A02120</v>
          </cell>
        </row>
        <row r="77">
          <cell r="B77" t="str">
            <v>A02125</v>
          </cell>
        </row>
        <row r="78">
          <cell r="B78" t="str">
            <v>A02130</v>
          </cell>
        </row>
        <row r="79">
          <cell r="B79" t="str">
            <v>A02135</v>
          </cell>
        </row>
        <row r="80">
          <cell r="B80" t="str">
            <v>A02140</v>
          </cell>
        </row>
        <row r="81">
          <cell r="B81" t="str">
            <v>A02145</v>
          </cell>
        </row>
        <row r="82">
          <cell r="B82" t="str">
            <v>A02150</v>
          </cell>
        </row>
        <row r="83">
          <cell r="B83" t="str">
            <v>A02155</v>
          </cell>
        </row>
        <row r="84">
          <cell r="B84" t="str">
            <v>A02160</v>
          </cell>
        </row>
        <row r="85">
          <cell r="B85" t="str">
            <v>A02165</v>
          </cell>
        </row>
        <row r="86">
          <cell r="B86" t="str">
            <v>A02170</v>
          </cell>
        </row>
        <row r="87">
          <cell r="B87" t="str">
            <v>A02175</v>
          </cell>
        </row>
        <row r="88">
          <cell r="B88" t="str">
            <v>A02180</v>
          </cell>
        </row>
        <row r="89">
          <cell r="B89" t="str">
            <v>A02185</v>
          </cell>
        </row>
        <row r="90">
          <cell r="B90" t="str">
            <v>A02190</v>
          </cell>
        </row>
        <row r="91">
          <cell r="B91" t="str">
            <v>A02195</v>
          </cell>
        </row>
        <row r="92">
          <cell r="B92" t="str">
            <v>A02200</v>
          </cell>
        </row>
        <row r="93">
          <cell r="B93" t="str">
            <v>A02205</v>
          </cell>
        </row>
        <row r="94">
          <cell r="B94" t="str">
            <v>A02210</v>
          </cell>
        </row>
        <row r="95">
          <cell r="B95" t="str">
            <v>A02215</v>
          </cell>
        </row>
        <row r="96">
          <cell r="B96" t="str">
            <v>A02220</v>
          </cell>
        </row>
        <row r="97">
          <cell r="B97" t="str">
            <v>A02225</v>
          </cell>
        </row>
        <row r="98">
          <cell r="B98" t="str">
            <v>A02230</v>
          </cell>
        </row>
        <row r="99">
          <cell r="B99" t="str">
            <v>A02235</v>
          </cell>
        </row>
        <row r="100">
          <cell r="B100" t="str">
            <v>A02239</v>
          </cell>
        </row>
        <row r="101">
          <cell r="B101" t="str">
            <v>A02240</v>
          </cell>
        </row>
        <row r="102">
          <cell r="B102" t="str">
            <v>A03000</v>
          </cell>
        </row>
        <row r="103">
          <cell r="B103" t="str">
            <v>A03005</v>
          </cell>
        </row>
        <row r="104">
          <cell r="B104" t="str">
            <v>A03010</v>
          </cell>
        </row>
        <row r="105">
          <cell r="B105" t="str">
            <v>A03015</v>
          </cell>
        </row>
        <row r="106">
          <cell r="B106" t="str">
            <v>A03020</v>
          </cell>
        </row>
        <row r="107">
          <cell r="B107" t="str">
            <v>A03025</v>
          </cell>
        </row>
        <row r="108">
          <cell r="B108" t="str">
            <v>A03030</v>
          </cell>
        </row>
        <row r="109">
          <cell r="B109" t="str">
            <v>A03035</v>
          </cell>
        </row>
        <row r="110">
          <cell r="B110" t="str">
            <v>A03040</v>
          </cell>
        </row>
        <row r="111">
          <cell r="B111" t="str">
            <v>A03045</v>
          </cell>
        </row>
        <row r="112">
          <cell r="B112" t="str">
            <v>A03050</v>
          </cell>
        </row>
        <row r="113">
          <cell r="B113" t="str">
            <v>A03055</v>
          </cell>
        </row>
        <row r="114">
          <cell r="B114" t="str">
            <v>A03060</v>
          </cell>
        </row>
        <row r="115">
          <cell r="B115" t="str">
            <v>A03065</v>
          </cell>
        </row>
        <row r="116">
          <cell r="B116" t="str">
            <v>A03070</v>
          </cell>
        </row>
        <row r="117">
          <cell r="B117" t="str">
            <v>A03075</v>
          </cell>
        </row>
        <row r="118">
          <cell r="B118" t="str">
            <v>A03080</v>
          </cell>
        </row>
        <row r="119">
          <cell r="B119" t="str">
            <v>A04000</v>
          </cell>
        </row>
        <row r="120">
          <cell r="B120" t="str">
            <v>A04005</v>
          </cell>
        </row>
        <row r="121">
          <cell r="B121" t="str">
            <v>A04010</v>
          </cell>
        </row>
        <row r="122">
          <cell r="B122" t="str">
            <v>A04015</v>
          </cell>
        </row>
        <row r="123">
          <cell r="B123" t="str">
            <v>A05000</v>
          </cell>
        </row>
        <row r="124">
          <cell r="B124" t="str">
            <v>A05005</v>
          </cell>
        </row>
        <row r="125">
          <cell r="B125" t="str">
            <v>A05010</v>
          </cell>
        </row>
        <row r="126">
          <cell r="B126" t="str">
            <v>A05015</v>
          </cell>
        </row>
        <row r="127">
          <cell r="B127" t="str">
            <v>A05020</v>
          </cell>
        </row>
        <row r="128">
          <cell r="B128" t="str">
            <v>A05025</v>
          </cell>
        </row>
        <row r="129">
          <cell r="B129" t="str">
            <v>A99999</v>
          </cell>
        </row>
        <row r="130">
          <cell r="B130" t="str">
            <v>B01000</v>
          </cell>
        </row>
        <row r="131">
          <cell r="B131" t="str">
            <v>B01005</v>
          </cell>
        </row>
        <row r="132">
          <cell r="B132" t="str">
            <v>B01010</v>
          </cell>
        </row>
        <row r="133">
          <cell r="B133" t="str">
            <v>B01015</v>
          </cell>
        </row>
        <row r="134">
          <cell r="B134" t="str">
            <v>B01020</v>
          </cell>
        </row>
        <row r="135">
          <cell r="B135" t="str">
            <v>B01025</v>
          </cell>
        </row>
        <row r="136">
          <cell r="B136" t="str">
            <v>B01030</v>
          </cell>
        </row>
        <row r="137">
          <cell r="B137" t="str">
            <v>B01035</v>
          </cell>
        </row>
        <row r="138">
          <cell r="B138" t="str">
            <v>B01040</v>
          </cell>
        </row>
        <row r="139">
          <cell r="B139" t="str">
            <v>B01045</v>
          </cell>
        </row>
        <row r="140">
          <cell r="B140" t="str">
            <v>B01050</v>
          </cell>
        </row>
        <row r="141">
          <cell r="B141" t="str">
            <v>B01055</v>
          </cell>
        </row>
        <row r="142">
          <cell r="B142" t="str">
            <v>B01060</v>
          </cell>
        </row>
        <row r="143">
          <cell r="B143" t="str">
            <v>B01065</v>
          </cell>
        </row>
        <row r="144">
          <cell r="B144" t="str">
            <v>B01070</v>
          </cell>
        </row>
        <row r="145">
          <cell r="B145" t="str">
            <v>B01075</v>
          </cell>
        </row>
        <row r="146">
          <cell r="B146" t="str">
            <v>B01080</v>
          </cell>
        </row>
        <row r="147">
          <cell r="B147" t="str">
            <v>B01085</v>
          </cell>
        </row>
        <row r="148">
          <cell r="B148" t="str">
            <v>B01090</v>
          </cell>
        </row>
        <row r="149">
          <cell r="B149" t="str">
            <v>B01095</v>
          </cell>
        </row>
        <row r="150">
          <cell r="B150" t="str">
            <v>B01100</v>
          </cell>
        </row>
        <row r="151">
          <cell r="B151" t="str">
            <v>B01105</v>
          </cell>
        </row>
        <row r="152">
          <cell r="B152" t="str">
            <v>B02000</v>
          </cell>
        </row>
        <row r="153">
          <cell r="B153" t="str">
            <v>B02005</v>
          </cell>
        </row>
        <row r="154">
          <cell r="B154" t="str">
            <v>B02010</v>
          </cell>
        </row>
        <row r="155">
          <cell r="B155" t="str">
            <v>B02015</v>
          </cell>
        </row>
        <row r="156">
          <cell r="B156" t="str">
            <v>B02020</v>
          </cell>
        </row>
        <row r="157">
          <cell r="B157" t="str">
            <v>B02025</v>
          </cell>
        </row>
        <row r="158">
          <cell r="B158" t="str">
            <v>B02030</v>
          </cell>
        </row>
        <row r="159">
          <cell r="B159" t="str">
            <v>B02035</v>
          </cell>
        </row>
        <row r="160">
          <cell r="B160" t="str">
            <v>B02040</v>
          </cell>
        </row>
        <row r="161">
          <cell r="B161" t="str">
            <v>B02045</v>
          </cell>
        </row>
        <row r="162">
          <cell r="B162" t="str">
            <v>B02050</v>
          </cell>
        </row>
        <row r="163">
          <cell r="B163" t="str">
            <v>B02055</v>
          </cell>
        </row>
        <row r="164">
          <cell r="B164" t="str">
            <v>B02060</v>
          </cell>
        </row>
        <row r="165">
          <cell r="B165" t="str">
            <v>B02065</v>
          </cell>
        </row>
        <row r="166">
          <cell r="B166" t="str">
            <v>B02070</v>
          </cell>
        </row>
        <row r="167">
          <cell r="B167" t="str">
            <v>B02075</v>
          </cell>
        </row>
        <row r="168">
          <cell r="B168" t="str">
            <v>B02080</v>
          </cell>
        </row>
        <row r="169">
          <cell r="B169" t="str">
            <v>B02085</v>
          </cell>
        </row>
        <row r="170">
          <cell r="B170" t="str">
            <v>B02090</v>
          </cell>
        </row>
        <row r="171">
          <cell r="B171" t="str">
            <v>B02095</v>
          </cell>
        </row>
        <row r="172">
          <cell r="B172" t="str">
            <v>B02100</v>
          </cell>
        </row>
        <row r="173">
          <cell r="B173" t="str">
            <v>B02105</v>
          </cell>
        </row>
        <row r="174">
          <cell r="B174" t="str">
            <v>B02110</v>
          </cell>
        </row>
        <row r="175">
          <cell r="B175" t="str">
            <v>B02115</v>
          </cell>
        </row>
        <row r="176">
          <cell r="B176" t="str">
            <v>B02120</v>
          </cell>
        </row>
        <row r="177">
          <cell r="B177" t="str">
            <v>B02125</v>
          </cell>
        </row>
        <row r="178">
          <cell r="B178" t="str">
            <v>B02130</v>
          </cell>
        </row>
        <row r="179">
          <cell r="B179" t="str">
            <v>B02135</v>
          </cell>
        </row>
        <row r="180">
          <cell r="B180" t="str">
            <v>B02140</v>
          </cell>
        </row>
        <row r="181">
          <cell r="B181" t="str">
            <v>B02145</v>
          </cell>
        </row>
        <row r="182">
          <cell r="B182" t="str">
            <v>B02150</v>
          </cell>
        </row>
        <row r="183">
          <cell r="B183" t="str">
            <v>B02155</v>
          </cell>
        </row>
        <row r="184">
          <cell r="B184" t="str">
            <v>B02160</v>
          </cell>
        </row>
        <row r="185">
          <cell r="B185" t="str">
            <v>B02165</v>
          </cell>
        </row>
        <row r="186">
          <cell r="B186" t="str">
            <v>B02170</v>
          </cell>
        </row>
        <row r="187">
          <cell r="B187" t="str">
            <v>B02175</v>
          </cell>
        </row>
        <row r="188">
          <cell r="B188" t="str">
            <v>B02180</v>
          </cell>
        </row>
        <row r="189">
          <cell r="B189" t="str">
            <v>B02185</v>
          </cell>
        </row>
        <row r="190">
          <cell r="B190" t="str">
            <v>B02190</v>
          </cell>
        </row>
        <row r="191">
          <cell r="B191" t="str">
            <v>B02195</v>
          </cell>
        </row>
        <row r="192">
          <cell r="B192" t="str">
            <v>B02200</v>
          </cell>
        </row>
        <row r="193">
          <cell r="B193" t="str">
            <v>B02205</v>
          </cell>
        </row>
        <row r="194">
          <cell r="B194" t="str">
            <v>B02210</v>
          </cell>
        </row>
        <row r="195">
          <cell r="B195" t="str">
            <v>B02215</v>
          </cell>
        </row>
        <row r="196">
          <cell r="B196" t="str">
            <v>B02220</v>
          </cell>
        </row>
        <row r="197">
          <cell r="B197" t="str">
            <v>B02225</v>
          </cell>
        </row>
        <row r="198">
          <cell r="B198" t="str">
            <v>B02230</v>
          </cell>
        </row>
        <row r="199">
          <cell r="B199" t="str">
            <v>B02235</v>
          </cell>
        </row>
        <row r="200">
          <cell r="B200" t="str">
            <v>B02240</v>
          </cell>
        </row>
        <row r="201">
          <cell r="B201" t="str">
            <v>B02245</v>
          </cell>
        </row>
        <row r="202">
          <cell r="B202" t="str">
            <v>B02250</v>
          </cell>
        </row>
        <row r="203">
          <cell r="B203" t="str">
            <v>B02255</v>
          </cell>
        </row>
        <row r="204">
          <cell r="B204" t="str">
            <v>B02260</v>
          </cell>
        </row>
        <row r="205">
          <cell r="B205" t="str">
            <v>B02265</v>
          </cell>
        </row>
        <row r="206">
          <cell r="B206" t="str">
            <v>B02270</v>
          </cell>
        </row>
        <row r="207">
          <cell r="B207" t="str">
            <v>B02275</v>
          </cell>
        </row>
        <row r="208">
          <cell r="B208" t="str">
            <v>B02280</v>
          </cell>
        </row>
        <row r="209">
          <cell r="B209" t="str">
            <v>B02285</v>
          </cell>
        </row>
        <row r="210">
          <cell r="B210" t="str">
            <v>B02290</v>
          </cell>
        </row>
        <row r="211">
          <cell r="B211" t="str">
            <v>B02295</v>
          </cell>
        </row>
        <row r="212">
          <cell r="B212" t="str">
            <v>B02300</v>
          </cell>
        </row>
        <row r="213">
          <cell r="B213" t="str">
            <v>B02305</v>
          </cell>
        </row>
        <row r="214">
          <cell r="B214" t="str">
            <v>B02310</v>
          </cell>
        </row>
        <row r="215">
          <cell r="B215" t="str">
            <v>B02315</v>
          </cell>
        </row>
        <row r="216">
          <cell r="B216" t="str">
            <v>B02320</v>
          </cell>
        </row>
        <row r="217">
          <cell r="B217" t="str">
            <v>B02325</v>
          </cell>
        </row>
        <row r="218">
          <cell r="B218" t="str">
            <v>B02330</v>
          </cell>
        </row>
        <row r="219">
          <cell r="B219" t="str">
            <v>B02335</v>
          </cell>
        </row>
        <row r="220">
          <cell r="B220" t="str">
            <v>B02340</v>
          </cell>
        </row>
        <row r="221">
          <cell r="B221" t="str">
            <v>B02345</v>
          </cell>
        </row>
        <row r="222">
          <cell r="B222" t="str">
            <v>B02350</v>
          </cell>
        </row>
        <row r="223">
          <cell r="B223" t="str">
            <v>B02355</v>
          </cell>
        </row>
        <row r="224">
          <cell r="B224" t="str">
            <v>B02360</v>
          </cell>
        </row>
        <row r="225">
          <cell r="B225" t="str">
            <v>B02365</v>
          </cell>
        </row>
        <row r="226">
          <cell r="B226" t="str">
            <v>B02370</v>
          </cell>
        </row>
        <row r="227">
          <cell r="B227" t="str">
            <v>B02375</v>
          </cell>
        </row>
        <row r="228">
          <cell r="B228" t="str">
            <v>B02380</v>
          </cell>
        </row>
        <row r="229">
          <cell r="B229" t="str">
            <v>B02385</v>
          </cell>
        </row>
        <row r="230">
          <cell r="B230" t="str">
            <v>B02390</v>
          </cell>
        </row>
        <row r="231">
          <cell r="B231" t="str">
            <v>B02395</v>
          </cell>
        </row>
        <row r="232">
          <cell r="B232" t="str">
            <v>B02400</v>
          </cell>
        </row>
        <row r="233">
          <cell r="B233" t="str">
            <v>B02405</v>
          </cell>
        </row>
        <row r="234">
          <cell r="B234" t="str">
            <v>B02410</v>
          </cell>
        </row>
        <row r="235">
          <cell r="B235" t="str">
            <v>B02415</v>
          </cell>
        </row>
        <row r="236">
          <cell r="B236" t="str">
            <v>B02420</v>
          </cell>
        </row>
        <row r="237">
          <cell r="B237" t="str">
            <v>B02425</v>
          </cell>
        </row>
        <row r="238">
          <cell r="B238" t="str">
            <v>B02430</v>
          </cell>
        </row>
        <row r="239">
          <cell r="B239" t="str">
            <v>B02435</v>
          </cell>
        </row>
        <row r="240">
          <cell r="B240" t="str">
            <v>B02440</v>
          </cell>
        </row>
        <row r="241">
          <cell r="B241" t="str">
            <v>B02445</v>
          </cell>
        </row>
        <row r="242">
          <cell r="B242" t="str">
            <v>B02450</v>
          </cell>
        </row>
        <row r="243">
          <cell r="B243" t="str">
            <v>B02455</v>
          </cell>
        </row>
        <row r="244">
          <cell r="B244" t="str">
            <v>B02460</v>
          </cell>
        </row>
        <row r="245">
          <cell r="B245" t="str">
            <v>B02465</v>
          </cell>
        </row>
        <row r="246">
          <cell r="B246" t="str">
            <v>B02470</v>
          </cell>
        </row>
        <row r="247">
          <cell r="B247" t="str">
            <v>B02475</v>
          </cell>
        </row>
        <row r="248">
          <cell r="B248" t="str">
            <v>B02480</v>
          </cell>
        </row>
        <row r="249">
          <cell r="B249" t="str">
            <v>B02485</v>
          </cell>
        </row>
        <row r="250">
          <cell r="B250" t="str">
            <v>B02490</v>
          </cell>
        </row>
        <row r="251">
          <cell r="B251" t="str">
            <v>B02495</v>
          </cell>
        </row>
        <row r="252">
          <cell r="B252" t="str">
            <v>B02500</v>
          </cell>
        </row>
        <row r="253">
          <cell r="B253" t="str">
            <v>B02505</v>
          </cell>
        </row>
        <row r="254">
          <cell r="B254" t="str">
            <v>B02510</v>
          </cell>
        </row>
        <row r="255">
          <cell r="B255" t="str">
            <v>B02515</v>
          </cell>
        </row>
        <row r="256">
          <cell r="B256" t="str">
            <v>B02520</v>
          </cell>
        </row>
        <row r="257">
          <cell r="B257" t="str">
            <v>B02525</v>
          </cell>
        </row>
        <row r="258">
          <cell r="B258" t="str">
            <v>B02530</v>
          </cell>
        </row>
        <row r="259">
          <cell r="B259" t="str">
            <v>B02535</v>
          </cell>
        </row>
        <row r="260">
          <cell r="B260" t="str">
            <v>B02540</v>
          </cell>
        </row>
        <row r="261">
          <cell r="B261" t="str">
            <v>B02545</v>
          </cell>
        </row>
        <row r="262">
          <cell r="B262" t="str">
            <v>B02550</v>
          </cell>
        </row>
        <row r="263">
          <cell r="B263" t="str">
            <v>B02555</v>
          </cell>
        </row>
        <row r="264">
          <cell r="B264" t="str">
            <v>B02560</v>
          </cell>
        </row>
        <row r="265">
          <cell r="B265" t="str">
            <v>B02565</v>
          </cell>
        </row>
        <row r="266">
          <cell r="B266" t="str">
            <v>B02570</v>
          </cell>
        </row>
        <row r="267">
          <cell r="B267" t="str">
            <v>B02575</v>
          </cell>
        </row>
        <row r="268">
          <cell r="B268" t="str">
            <v>B02580</v>
          </cell>
        </row>
        <row r="269">
          <cell r="B269" t="str">
            <v>B02585</v>
          </cell>
        </row>
        <row r="270">
          <cell r="B270" t="str">
            <v>B02590</v>
          </cell>
        </row>
        <row r="271">
          <cell r="B271" t="str">
            <v>B02595</v>
          </cell>
        </row>
        <row r="272">
          <cell r="B272" t="str">
            <v>B02600</v>
          </cell>
        </row>
        <row r="273">
          <cell r="B273" t="str">
            <v>B02605</v>
          </cell>
        </row>
        <row r="274">
          <cell r="B274" t="str">
            <v>B02610</v>
          </cell>
        </row>
        <row r="275">
          <cell r="B275" t="str">
            <v>B02615</v>
          </cell>
        </row>
        <row r="276">
          <cell r="B276" t="str">
            <v>B02620</v>
          </cell>
        </row>
        <row r="277">
          <cell r="B277" t="str">
            <v>B02625</v>
          </cell>
        </row>
        <row r="278">
          <cell r="B278" t="str">
            <v>B02630</v>
          </cell>
        </row>
        <row r="279">
          <cell r="B279" t="str">
            <v>B02635</v>
          </cell>
        </row>
        <row r="280">
          <cell r="B280" t="str">
            <v>B02640</v>
          </cell>
        </row>
        <row r="281">
          <cell r="B281" t="str">
            <v>B02645</v>
          </cell>
        </row>
        <row r="282">
          <cell r="B282" t="str">
            <v>B02650</v>
          </cell>
        </row>
        <row r="283">
          <cell r="B283" t="str">
            <v>B02655</v>
          </cell>
        </row>
        <row r="284">
          <cell r="B284" t="str">
            <v>B02660</v>
          </cell>
        </row>
        <row r="285">
          <cell r="B285" t="str">
            <v>B02665</v>
          </cell>
        </row>
        <row r="286">
          <cell r="B286" t="str">
            <v>B03000</v>
          </cell>
        </row>
        <row r="287">
          <cell r="B287" t="str">
            <v>B03005</v>
          </cell>
        </row>
        <row r="288">
          <cell r="B288" t="str">
            <v>B03010</v>
          </cell>
        </row>
        <row r="289">
          <cell r="B289" t="str">
            <v>B03015</v>
          </cell>
        </row>
        <row r="290">
          <cell r="B290" t="str">
            <v>B03020</v>
          </cell>
        </row>
        <row r="291">
          <cell r="B291" t="str">
            <v>B03025</v>
          </cell>
        </row>
        <row r="292">
          <cell r="B292" t="str">
            <v>B03030</v>
          </cell>
        </row>
        <row r="293">
          <cell r="B293" t="str">
            <v>B04000</v>
          </cell>
        </row>
        <row r="294">
          <cell r="B294" t="str">
            <v>B04005</v>
          </cell>
        </row>
        <row r="295">
          <cell r="B295" t="str">
            <v>B04010</v>
          </cell>
        </row>
        <row r="296">
          <cell r="B296" t="str">
            <v>B04015</v>
          </cell>
        </row>
        <row r="297">
          <cell r="B297" t="str">
            <v>B04020</v>
          </cell>
        </row>
        <row r="298">
          <cell r="B298" t="str">
            <v>B04025</v>
          </cell>
        </row>
        <row r="299">
          <cell r="B299" t="str">
            <v>B04030</v>
          </cell>
        </row>
        <row r="300">
          <cell r="B300" t="str">
            <v>B04035</v>
          </cell>
        </row>
        <row r="301">
          <cell r="B301" t="str">
            <v>B04040</v>
          </cell>
        </row>
        <row r="302">
          <cell r="B302" t="str">
            <v>B05089</v>
          </cell>
        </row>
        <row r="303">
          <cell r="B303" t="str">
            <v>B05000</v>
          </cell>
        </row>
        <row r="304">
          <cell r="B304" t="str">
            <v>B05005</v>
          </cell>
        </row>
        <row r="305">
          <cell r="B305" t="str">
            <v>B05010</v>
          </cell>
        </row>
        <row r="306">
          <cell r="B306" t="str">
            <v>B05015</v>
          </cell>
        </row>
        <row r="307">
          <cell r="B307" t="str">
            <v>B05020</v>
          </cell>
        </row>
        <row r="308">
          <cell r="B308" t="str">
            <v>B06000</v>
          </cell>
        </row>
        <row r="309">
          <cell r="B309" t="str">
            <v>B06005</v>
          </cell>
        </row>
        <row r="310">
          <cell r="B310" t="str">
            <v>B06010</v>
          </cell>
        </row>
        <row r="311">
          <cell r="B311" t="str">
            <v>B07000</v>
          </cell>
        </row>
        <row r="312">
          <cell r="B312" t="str">
            <v>B07005</v>
          </cell>
        </row>
        <row r="313">
          <cell r="B313" t="str">
            <v>B07010</v>
          </cell>
        </row>
        <row r="314">
          <cell r="B314" t="str">
            <v>B08000</v>
          </cell>
        </row>
        <row r="315">
          <cell r="B315" t="str">
            <v>B08005</v>
          </cell>
        </row>
        <row r="316">
          <cell r="B316" t="str">
            <v>B08010</v>
          </cell>
        </row>
        <row r="317">
          <cell r="B317" t="str">
            <v>B09000</v>
          </cell>
        </row>
        <row r="318">
          <cell r="B318" t="str">
            <v>B09005</v>
          </cell>
        </row>
        <row r="319">
          <cell r="B319" t="str">
            <v>B09010</v>
          </cell>
        </row>
        <row r="320">
          <cell r="B320" t="str">
            <v>B09015</v>
          </cell>
        </row>
        <row r="321">
          <cell r="B321" t="str">
            <v>B09020</v>
          </cell>
        </row>
        <row r="322">
          <cell r="B322" t="str">
            <v>B09025</v>
          </cell>
        </row>
        <row r="323">
          <cell r="B323" t="str">
            <v>B10000</v>
          </cell>
        </row>
        <row r="324">
          <cell r="B324" t="str">
            <v>B11129</v>
          </cell>
        </row>
        <row r="325">
          <cell r="B325" t="str">
            <v>B11000</v>
          </cell>
        </row>
        <row r="326">
          <cell r="B326" t="str">
            <v>B11005</v>
          </cell>
        </row>
        <row r="327">
          <cell r="B327" t="str">
            <v>B11010</v>
          </cell>
        </row>
        <row r="328">
          <cell r="B328" t="str">
            <v>B12000</v>
          </cell>
        </row>
        <row r="329">
          <cell r="B329" t="str">
            <v>B13000</v>
          </cell>
        </row>
        <row r="330">
          <cell r="B330" t="str">
            <v>B14000</v>
          </cell>
        </row>
        <row r="331">
          <cell r="B331" t="str">
            <v>B14005</v>
          </cell>
        </row>
        <row r="332">
          <cell r="B332" t="str">
            <v>B14010</v>
          </cell>
        </row>
        <row r="333">
          <cell r="B333" t="str">
            <v>B15000</v>
          </cell>
        </row>
        <row r="334">
          <cell r="B334" t="str">
            <v>B15005</v>
          </cell>
        </row>
        <row r="335">
          <cell r="B335" t="str">
            <v>B15010</v>
          </cell>
        </row>
        <row r="336">
          <cell r="B336" t="str">
            <v>B15015</v>
          </cell>
        </row>
        <row r="337">
          <cell r="B337" t="str">
            <v>B15020</v>
          </cell>
        </row>
        <row r="338">
          <cell r="B338" t="str">
            <v>B15025</v>
          </cell>
        </row>
        <row r="339">
          <cell r="B339" t="str">
            <v>B15030</v>
          </cell>
        </row>
        <row r="340">
          <cell r="B340" t="str">
            <v>B15035</v>
          </cell>
        </row>
        <row r="341">
          <cell r="B341" t="str">
            <v>B15040</v>
          </cell>
        </row>
        <row r="342">
          <cell r="B342" t="str">
            <v>B15045</v>
          </cell>
        </row>
        <row r="343">
          <cell r="B343" t="str">
            <v>B15050</v>
          </cell>
        </row>
        <row r="344">
          <cell r="B344" t="str">
            <v>B15055</v>
          </cell>
        </row>
        <row r="345">
          <cell r="B345" t="str">
            <v>B15060</v>
          </cell>
        </row>
        <row r="346">
          <cell r="B346" t="str">
            <v>B99999</v>
          </cell>
        </row>
        <row r="347">
          <cell r="B347" t="str">
            <v>C01000</v>
          </cell>
        </row>
        <row r="348">
          <cell r="B348" t="str">
            <v>C01005</v>
          </cell>
        </row>
        <row r="349">
          <cell r="B349" t="str">
            <v>C01010</v>
          </cell>
        </row>
        <row r="350">
          <cell r="B350" t="str">
            <v>C01015</v>
          </cell>
        </row>
        <row r="351">
          <cell r="B351" t="str">
            <v>C02000</v>
          </cell>
        </row>
        <row r="352">
          <cell r="B352" t="str">
            <v>C02005</v>
          </cell>
        </row>
        <row r="353">
          <cell r="B353" t="str">
            <v>C02010</v>
          </cell>
        </row>
        <row r="354">
          <cell r="B354" t="str">
            <v>C02015</v>
          </cell>
        </row>
        <row r="355">
          <cell r="B355" t="str">
            <v>C02020</v>
          </cell>
        </row>
        <row r="356">
          <cell r="B356" t="str">
            <v>C02025</v>
          </cell>
        </row>
        <row r="357">
          <cell r="B357" t="str">
            <v>C03000</v>
          </cell>
        </row>
        <row r="358">
          <cell r="B358" t="str">
            <v>C03005</v>
          </cell>
        </row>
        <row r="359">
          <cell r="B359" t="str">
            <v>C03010</v>
          </cell>
        </row>
        <row r="360">
          <cell r="B360" t="str">
            <v>C03015</v>
          </cell>
        </row>
        <row r="361">
          <cell r="B361" t="str">
            <v>C04000</v>
          </cell>
        </row>
        <row r="362">
          <cell r="B362" t="str">
            <v>C04005</v>
          </cell>
        </row>
        <row r="363">
          <cell r="B363" t="str">
            <v>C04010</v>
          </cell>
        </row>
        <row r="364">
          <cell r="B364" t="str">
            <v>C99999</v>
          </cell>
        </row>
        <row r="365">
          <cell r="B365" t="str">
            <v>D01000</v>
          </cell>
        </row>
        <row r="366">
          <cell r="B366" t="str">
            <v>D02000</v>
          </cell>
        </row>
        <row r="367">
          <cell r="B367" t="str">
            <v>D99999</v>
          </cell>
        </row>
        <row r="368">
          <cell r="B368" t="str">
            <v>E01000</v>
          </cell>
        </row>
        <row r="369">
          <cell r="B369" t="str">
            <v>E01005</v>
          </cell>
        </row>
        <row r="370">
          <cell r="B370" t="str">
            <v>E01010</v>
          </cell>
        </row>
        <row r="371">
          <cell r="B371" t="str">
            <v>E01015</v>
          </cell>
        </row>
        <row r="372">
          <cell r="B372" t="str">
            <v>E01020</v>
          </cell>
        </row>
        <row r="373">
          <cell r="B373" t="str">
            <v>E01025</v>
          </cell>
        </row>
        <row r="374">
          <cell r="B374" t="str">
            <v>E01030</v>
          </cell>
        </row>
        <row r="375">
          <cell r="B375" t="str">
            <v>E01035</v>
          </cell>
        </row>
        <row r="376">
          <cell r="B376" t="str">
            <v>E01040</v>
          </cell>
        </row>
        <row r="377">
          <cell r="B377" t="str">
            <v>E01045</v>
          </cell>
        </row>
        <row r="378">
          <cell r="B378" t="str">
            <v>E01050</v>
          </cell>
        </row>
        <row r="379">
          <cell r="B379" t="str">
            <v>E01055</v>
          </cell>
        </row>
        <row r="380">
          <cell r="B380" t="str">
            <v>E01060</v>
          </cell>
        </row>
        <row r="381">
          <cell r="B381" t="str">
            <v>E01065</v>
          </cell>
        </row>
        <row r="382">
          <cell r="B382" t="str">
            <v>E01070</v>
          </cell>
        </row>
        <row r="383">
          <cell r="B383" t="str">
            <v>E01075</v>
          </cell>
        </row>
        <row r="384">
          <cell r="B384" t="str">
            <v>E01080</v>
          </cell>
        </row>
        <row r="385">
          <cell r="B385" t="str">
            <v>E01085</v>
          </cell>
        </row>
        <row r="386">
          <cell r="B386" t="str">
            <v>E01090</v>
          </cell>
        </row>
        <row r="387">
          <cell r="B387" t="str">
            <v>E01095</v>
          </cell>
        </row>
        <row r="388">
          <cell r="B388" t="str">
            <v>E01100</v>
          </cell>
        </row>
        <row r="389">
          <cell r="B389" t="str">
            <v>E01105</v>
          </cell>
        </row>
        <row r="390">
          <cell r="B390" t="str">
            <v>E01110</v>
          </cell>
        </row>
        <row r="391">
          <cell r="B391" t="str">
            <v>E01115</v>
          </cell>
        </row>
        <row r="392">
          <cell r="B392" t="str">
            <v>E01120</v>
          </cell>
        </row>
        <row r="393">
          <cell r="B393" t="str">
            <v>E02000</v>
          </cell>
        </row>
        <row r="394">
          <cell r="B394" t="str">
            <v>E02005</v>
          </cell>
        </row>
        <row r="395">
          <cell r="B395" t="str">
            <v>E02010</v>
          </cell>
        </row>
        <row r="396">
          <cell r="B396" t="str">
            <v>E02015</v>
          </cell>
        </row>
        <row r="397">
          <cell r="B397" t="str">
            <v>E02020</v>
          </cell>
        </row>
        <row r="398">
          <cell r="B398" t="str">
            <v>E02025</v>
          </cell>
        </row>
        <row r="399">
          <cell r="B399" t="str">
            <v>E02030</v>
          </cell>
        </row>
        <row r="400">
          <cell r="B400" t="str">
            <v>E02035</v>
          </cell>
        </row>
        <row r="401">
          <cell r="B401" t="str">
            <v>E02040</v>
          </cell>
        </row>
        <row r="402">
          <cell r="B402" t="str">
            <v>E02045</v>
          </cell>
        </row>
        <row r="403">
          <cell r="B403" t="str">
            <v>E02050</v>
          </cell>
        </row>
        <row r="404">
          <cell r="B404" t="str">
            <v>E02055</v>
          </cell>
        </row>
        <row r="405">
          <cell r="B405" t="str">
            <v>E02060</v>
          </cell>
        </row>
        <row r="406">
          <cell r="B406" t="str">
            <v>E02065</v>
          </cell>
        </row>
        <row r="407">
          <cell r="B407" t="str">
            <v>E02070</v>
          </cell>
        </row>
        <row r="408">
          <cell r="B408" t="str">
            <v>E02075</v>
          </cell>
        </row>
        <row r="409">
          <cell r="B409" t="str">
            <v>E02080</v>
          </cell>
        </row>
        <row r="410">
          <cell r="B410" t="str">
            <v>E02085</v>
          </cell>
        </row>
        <row r="411">
          <cell r="B411" t="str">
            <v>E02090</v>
          </cell>
        </row>
        <row r="412">
          <cell r="B412" t="str">
            <v>E02095</v>
          </cell>
        </row>
        <row r="413">
          <cell r="B413" t="str">
            <v>E02100</v>
          </cell>
        </row>
        <row r="414">
          <cell r="B414" t="str">
            <v>E02105</v>
          </cell>
        </row>
        <row r="415">
          <cell r="B415" t="str">
            <v>E02110</v>
          </cell>
        </row>
        <row r="416">
          <cell r="B416" t="str">
            <v>E02115</v>
          </cell>
        </row>
        <row r="417">
          <cell r="B417" t="str">
            <v>E02120</v>
          </cell>
        </row>
        <row r="418">
          <cell r="B418" t="str">
            <v>E02125</v>
          </cell>
        </row>
        <row r="419">
          <cell r="B419" t="str">
            <v>E02130</v>
          </cell>
        </row>
        <row r="420">
          <cell r="B420" t="str">
            <v>E02135</v>
          </cell>
        </row>
        <row r="421">
          <cell r="B421" t="str">
            <v>E02140</v>
          </cell>
        </row>
        <row r="422">
          <cell r="B422" t="str">
            <v>E02145</v>
          </cell>
        </row>
        <row r="423">
          <cell r="B423" t="str">
            <v>E02150</v>
          </cell>
        </row>
        <row r="424">
          <cell r="B424" t="str">
            <v>E99999</v>
          </cell>
        </row>
        <row r="425">
          <cell r="B425" t="str">
            <v>X01000</v>
          </cell>
        </row>
        <row r="426">
          <cell r="B426" t="str">
            <v>Y01000</v>
          </cell>
        </row>
        <row r="427">
          <cell r="B427" t="str">
            <v>Y01005</v>
          </cell>
        </row>
        <row r="428">
          <cell r="B428" t="str">
            <v>Y01010</v>
          </cell>
        </row>
        <row r="429">
          <cell r="B429" t="str">
            <v>Y01015</v>
          </cell>
        </row>
        <row r="430">
          <cell r="B430" t="str">
            <v>Y01020</v>
          </cell>
        </row>
        <row r="431">
          <cell r="B431" t="str">
            <v>Y02000</v>
          </cell>
        </row>
        <row r="432">
          <cell r="B432" t="str">
            <v>Y02005</v>
          </cell>
        </row>
        <row r="433">
          <cell r="B433" t="str">
            <v>Y02010</v>
          </cell>
        </row>
        <row r="434">
          <cell r="B434" t="str">
            <v>Y03000</v>
          </cell>
        </row>
        <row r="435">
          <cell r="B435" t="str">
            <v>Y99999</v>
          </cell>
        </row>
        <row r="436">
          <cell r="B436" t="str">
            <v>Z99999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Rilevazione"/>
      <sheetName val="Detta-spesa"/>
    </sheetNames>
    <sheetDataSet>
      <sheetData sheetId="0" refreshError="1">
        <row r="4">
          <cell r="A4" t="str">
            <v>101</v>
          </cell>
        </row>
        <row r="5">
          <cell r="A5" t="str">
            <v>102</v>
          </cell>
        </row>
        <row r="6">
          <cell r="A6" t="str">
            <v>103</v>
          </cell>
        </row>
        <row r="7">
          <cell r="A7" t="str">
            <v>104</v>
          </cell>
        </row>
        <row r="8">
          <cell r="A8" t="str">
            <v>105</v>
          </cell>
        </row>
        <row r="9">
          <cell r="A9" t="str">
            <v>106</v>
          </cell>
        </row>
        <row r="10">
          <cell r="A10" t="str">
            <v>107</v>
          </cell>
        </row>
        <row r="11">
          <cell r="A11" t="str">
            <v>108</v>
          </cell>
        </row>
        <row r="12">
          <cell r="A12" t="str">
            <v>109</v>
          </cell>
        </row>
        <row r="13">
          <cell r="A13" t="str">
            <v>901</v>
          </cell>
        </row>
        <row r="14">
          <cell r="A14" t="str">
            <v>902</v>
          </cell>
        </row>
        <row r="15">
          <cell r="A15" t="str">
            <v>903</v>
          </cell>
        </row>
        <row r="16">
          <cell r="A16" t="str">
            <v>904</v>
          </cell>
        </row>
        <row r="17">
          <cell r="A17" t="str">
            <v>905</v>
          </cell>
        </row>
        <row r="18">
          <cell r="A18" t="str">
            <v>906</v>
          </cell>
        </row>
        <row r="19">
          <cell r="A19" t="str">
            <v>907</v>
          </cell>
        </row>
        <row r="20">
          <cell r="A20" t="str">
            <v>908</v>
          </cell>
        </row>
        <row r="21">
          <cell r="A21" t="str">
            <v>909</v>
          </cell>
        </row>
        <row r="22">
          <cell r="A22" t="str">
            <v>910</v>
          </cell>
        </row>
        <row r="23">
          <cell r="A23" t="str">
            <v>911</v>
          </cell>
        </row>
        <row r="24">
          <cell r="A24" t="str">
            <v>912</v>
          </cell>
        </row>
        <row r="25">
          <cell r="A25" t="str">
            <v>913</v>
          </cell>
        </row>
        <row r="26">
          <cell r="A26" t="str">
            <v>914</v>
          </cell>
        </row>
        <row r="27">
          <cell r="A27" t="str">
            <v>915</v>
          </cell>
        </row>
        <row r="28">
          <cell r="A28" t="str">
            <v>916</v>
          </cell>
        </row>
        <row r="29">
          <cell r="A29" t="str">
            <v>917</v>
          </cell>
        </row>
        <row r="30">
          <cell r="A30" t="str">
            <v>918</v>
          </cell>
        </row>
        <row r="31">
          <cell r="A31" t="str">
            <v>920</v>
          </cell>
        </row>
        <row r="32">
          <cell r="A32" t="str">
            <v>930</v>
          </cell>
        </row>
        <row r="33">
          <cell r="A33" t="str">
            <v>940</v>
          </cell>
        </row>
        <row r="34">
          <cell r="A34" t="str">
            <v>960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Quadro macro"/>
      <sheetName val="Dati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Menù"/>
      <sheetName val="Assunzioni generali"/>
      <sheetName val="Assunzioni economiche"/>
      <sheetName val="Assunzioni patrimoniali"/>
      <sheetName val="Conto economico"/>
      <sheetName val="Stato patrimoniale"/>
      <sheetName val="Fonte &amp; Impieghi"/>
      <sheetName val="Free Cash Flow"/>
      <sheetName val="WACC"/>
      <sheetName val="Valutazione DCF"/>
      <sheetName val="Valutazione DCF (2)"/>
      <sheetName val="Multipli"/>
      <sheetName val="Multipli impliciti"/>
      <sheetName val="Riepilogo Valutazioni"/>
      <sheetName val="Indici Hunter"/>
      <sheetName val="Indici comparables"/>
      <sheetName val="Schede comparables"/>
      <sheetName val="Bil. ver."/>
      <sheetName val="Hyp"/>
      <sheetName val="VENDITE"/>
      <sheetName val="#RIF"/>
      <sheetName val="Assunzioni_generali"/>
      <sheetName val="Assunzioni_economiche"/>
      <sheetName val="Assunzioni_patrimoniali"/>
      <sheetName val="Conto_economico"/>
      <sheetName val="Stato_patrimoniale"/>
      <sheetName val="Fonte_&amp;_Impieghi"/>
      <sheetName val="Free_Cash_Flow"/>
      <sheetName val="Valutazione_DCF"/>
      <sheetName val="Valutazione_DCF_(2)"/>
      <sheetName val="Multipli_impliciti"/>
      <sheetName val="Riepilogo_Valutazioni"/>
      <sheetName val="Indici_Hunter"/>
      <sheetName val="Indici_comparables"/>
      <sheetName val="Schede_comparables"/>
      <sheetName val="F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/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FA5">
            <v>7.6790999156557724E-2</v>
          </cell>
        </row>
        <row r="6">
          <cell r="FA6">
            <v>2.1314104551324493E-3</v>
          </cell>
        </row>
        <row r="7">
          <cell r="FA7">
            <v>0.15993459313277372</v>
          </cell>
        </row>
        <row r="8">
          <cell r="FA8">
            <v>7.7419180738275859E-3</v>
          </cell>
        </row>
        <row r="9">
          <cell r="FA9">
            <v>8.4148549553672205E-3</v>
          </cell>
        </row>
        <row r="10">
          <cell r="FA10">
            <v>8.0103228377457286E-2</v>
          </cell>
        </row>
        <row r="11">
          <cell r="FA11">
            <v>2.1645291495398056E-2</v>
          </cell>
        </row>
        <row r="12">
          <cell r="FA12">
            <v>2.9939440009094716E-2</v>
          </cell>
        </row>
        <row r="13">
          <cell r="FA13">
            <v>7.4266814358218497E-2</v>
          </cell>
        </row>
        <row r="14">
          <cell r="FA14">
            <v>6.5048848957404384E-2</v>
          </cell>
        </row>
        <row r="15">
          <cell r="FA15">
            <v>1.5458341651388985E-2</v>
          </cell>
        </row>
        <row r="16">
          <cell r="FA16">
            <v>2.7005446478368576E-2</v>
          </cell>
        </row>
        <row r="17">
          <cell r="FA17">
            <v>8.9749843269843491E-2</v>
          </cell>
        </row>
        <row r="18">
          <cell r="FA18">
            <v>2.2602051175370164E-2</v>
          </cell>
        </row>
        <row r="19">
          <cell r="FA19">
            <v>5.6704503594464349E-3</v>
          </cell>
        </row>
        <row r="20">
          <cell r="FA20">
            <v>9.2438637800972001E-2</v>
          </cell>
        </row>
        <row r="21">
          <cell r="FA21">
            <v>6.6630172025384182E-2</v>
          </cell>
        </row>
        <row r="22">
          <cell r="FA22">
            <v>1.0179500829405885E-2</v>
          </cell>
        </row>
        <row r="23">
          <cell r="FA23">
            <v>3.3577401087220578E-2</v>
          </cell>
        </row>
        <row r="24">
          <cell r="FA24">
            <v>8.3258741715253659E-2</v>
          </cell>
        </row>
        <row r="25"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Grafico Waterfall"/>
      <sheetName val="AppoggioWaterfall"/>
      <sheetName val="grafici"/>
      <sheetName val="Schema MEF (CE)"/>
      <sheetName val="Fattori di rischio"/>
      <sheetName val="CE_New_Modello_last"/>
      <sheetName val="Dett Voci di CE"/>
      <sheetName val="SCOSTAMENTI_AGGREGATI"/>
      <sheetName val="prospetti uniti"/>
      <sheetName val="pvt_4°2014"/>
      <sheetName val="Schema MEF Tabelle dettaglio"/>
      <sheetName val="FOCUS spesa farmaceutica"/>
      <sheetName val="FILE T_appoggio"/>
      <sheetName val="acc.ti"/>
      <sheetName val="SCOST_AGGREG_RISCHI"/>
      <sheetName val="gestione rischi SSR"/>
      <sheetName val="appoggio2"/>
      <sheetName val="slide assicurazioni"/>
      <sheetName val="premi assicur."/>
      <sheetName val="acc. (autoass.)"/>
      <sheetName val="fonso sp"/>
      <sheetName val="Dett Voci di CE_serv appaltati"/>
      <sheetName val="2-quotaCipe_3°2014"/>
      <sheetName val="RE"/>
      <sheetName val="SALDO Mobilità"/>
      <sheetName val="QUADR EXTRAFSR"/>
      <sheetName val="ulter trasf pubb"/>
      <sheetName val="utilizzo fondi"/>
      <sheetName val="QUADR EXTRAFSR_utilizzi_PRZ LIN"/>
      <sheetName val="Personale_2"/>
      <sheetName val="ap.Aziende"/>
      <sheetName val="Consumi"/>
      <sheetName val="Componenti straordinarie "/>
      <sheetName val="appoggio1"/>
      <sheetName val="RIA_ex art_26"/>
      <sheetName val="RIA_appoggioPOCS"/>
      <sheetName val="Hosp_Amb_privato"/>
      <sheetName val="File F"/>
      <sheetName val="MDB"/>
      <sheetName val="CTA"/>
      <sheetName val="INT_PROT"/>
      <sheetName val="RSA"/>
      <sheetName val="CE TEND_PROGR_2011"/>
      <sheetName val="dettaglio RSA"/>
      <sheetName val="CE 2013-2015_AG27"/>
      <sheetName val="pvt_farma"/>
      <sheetName val="pvt_3°2014_pond"/>
      <sheetName val="pvt_3°2014"/>
      <sheetName val="pvt_2°2014_pond"/>
      <sheetName val="pvt_2°2014"/>
      <sheetName val="pvt_1°2014_pond"/>
      <sheetName val="pvt_1°2014"/>
      <sheetName val="pvt_CNS_2013"/>
      <sheetName val="pvt_4°2013_pond"/>
      <sheetName val="pvt_4°2013"/>
      <sheetName val="pvt_3°2013"/>
      <sheetName val="pvt_3°2013_pond"/>
      <sheetName val="pvt_2°2013"/>
      <sheetName val="pvt_1°2013"/>
      <sheetName val="pvt_C_2012"/>
      <sheetName val="pvt_4°2012"/>
      <sheetName val="pvt_3°2012"/>
      <sheetName val="pvt_2°2012"/>
      <sheetName val="pvt_1°2012"/>
      <sheetName val="pvt_C_2011"/>
      <sheetName val="pvt_2010"/>
      <sheetName val="pvt_2009"/>
      <sheetName val="Conv.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C2" t="str">
            <v>01-01-contributi F.S.R. indistinto</v>
          </cell>
        </row>
      </sheetData>
      <sheetData sheetId="16">
        <row r="2">
          <cell r="C2" t="str">
            <v>01-01-contributi F.S.R. indistinto</v>
          </cell>
        </row>
        <row r="3">
          <cell r="C3" t="str">
            <v>01-02-contributi F.S.R. vincolato</v>
          </cell>
        </row>
        <row r="4">
          <cell r="C4" t="str">
            <v xml:space="preserve">01-contributi F.S.R. </v>
          </cell>
        </row>
        <row r="5">
          <cell r="C5" t="str">
            <v>02-01-01-Ricavi mobilità in compensazione infra</v>
          </cell>
        </row>
        <row r="6">
          <cell r="C6" t="str">
            <v>02-01-02-Costi mobilità in compensazione infra</v>
          </cell>
        </row>
        <row r="7">
          <cell r="C7" t="str">
            <v>02-01-00-Saldo mobilità in compensazione infra</v>
          </cell>
        </row>
        <row r="8">
          <cell r="C8" t="str">
            <v>02-01-03-Ricavi mobilità non in compensazione infra</v>
          </cell>
        </row>
        <row r="9">
          <cell r="C9" t="str">
            <v>02-01-04-Costi mobilità non in compensazione infra</v>
          </cell>
        </row>
        <row r="10">
          <cell r="C10" t="str">
            <v>02-01-05-Saldo mobilità non in compensazione infra</v>
          </cell>
        </row>
        <row r="11">
          <cell r="C11" t="str">
            <v>02-01-Saldo mobilità infra</v>
          </cell>
        </row>
        <row r="12">
          <cell r="C12" t="str">
            <v>02-02-01-Ricavi mobilità in compensazione extra</v>
          </cell>
        </row>
        <row r="13">
          <cell r="C13" t="str">
            <v>02-02-02-Costi mobilità in compensazione extra</v>
          </cell>
        </row>
        <row r="14">
          <cell r="C14" t="str">
            <v>02-02-00-Saldo mobilità in compensazione extra</v>
          </cell>
        </row>
        <row r="15">
          <cell r="C15" t="str">
            <v>02-02-03-Ricavi mobilità non in compensazione extra</v>
          </cell>
        </row>
        <row r="16">
          <cell r="C16" t="str">
            <v>02-02-04-Costi mobilità non in compensazione extra</v>
          </cell>
        </row>
        <row r="17">
          <cell r="C17" t="str">
            <v>02-02-05-Saldo mobilità non in compensazione extra</v>
          </cell>
        </row>
        <row r="18">
          <cell r="C18" t="str">
            <v>02-02-Saldo mobilità extra</v>
          </cell>
        </row>
        <row r="19">
          <cell r="C19" t="str">
            <v>02-03-Saldo mobilità Internazionale</v>
          </cell>
        </row>
        <row r="20">
          <cell r="C20" t="str">
            <v>02-09-01-Ricavi infragruppo regionali</v>
          </cell>
        </row>
        <row r="21">
          <cell r="C21" t="str">
            <v>02-09-02-Costi infragruppo regionali</v>
          </cell>
        </row>
        <row r="22">
          <cell r="C22" t="str">
            <v>02-09-Saldo infragruppo regionale</v>
          </cell>
        </row>
        <row r="23">
          <cell r="C23" t="str">
            <v>02-Saldo mobilità</v>
          </cell>
        </row>
        <row r="24">
          <cell r="C24" t="str">
            <v>03-05-01-utilizzo fondi -  quota F.S. regionale vincolato esercizi precedenti</v>
          </cell>
        </row>
        <row r="25">
          <cell r="C25" t="str">
            <v>03-05-02-utilizzo fondi - quota di contributi (extra fondo pubblici) vincolati</v>
          </cell>
        </row>
        <row r="26">
          <cell r="C26" t="str">
            <v>03-05-03-utilizzo fondi - quota di contributi per ricerca</v>
          </cell>
        </row>
        <row r="27">
          <cell r="C27" t="str">
            <v>03-05-04-utilizzo fondi - quota di contributi da privato</v>
          </cell>
        </row>
        <row r="28">
          <cell r="C28" t="str">
            <v>03-05-utilizzo fondi per quote inutilizzate contributi vincolati di esercizi precedenti</v>
          </cell>
        </row>
        <row r="29">
          <cell r="C29" t="str">
            <v>03-01-01-ulteriori trasferimenti pubblici (ricerca corrente/copertura LEA)</v>
          </cell>
        </row>
        <row r="30">
          <cell r="C30" t="str">
            <v>03-01-02-ulteriori trasferimenti pubblici (ricerca finalizzata/vincolati)</v>
          </cell>
        </row>
        <row r="31">
          <cell r="C31" t="str">
            <v>03-01-03-ulteriori trasferimenti pubblici (extra LEA/altro)</v>
          </cell>
        </row>
        <row r="32">
          <cell r="C32" t="str">
            <v>03-01-ulteriori trasferimenti pubblici</v>
          </cell>
        </row>
        <row r="33">
          <cell r="C33" t="str">
            <v>03-03-Ticket</v>
          </cell>
        </row>
        <row r="34">
          <cell r="C34" t="str">
            <v>03-04-01-Contributi da privati</v>
          </cell>
        </row>
        <row r="35">
          <cell r="C35" t="str">
            <v>03-04-02-pay back</v>
          </cell>
        </row>
        <row r="36">
          <cell r="C36" t="str">
            <v>03-04-09-altre entrate proprie</v>
          </cell>
        </row>
        <row r="37">
          <cell r="C37" t="str">
            <v>03-04-altre entrate proprie</v>
          </cell>
        </row>
        <row r="38">
          <cell r="C38" t="str">
            <v>03-entrate proprie</v>
          </cell>
        </row>
        <row r="39">
          <cell r="C39" t="str">
            <v>03-02-01-ricavi intramoenia</v>
          </cell>
        </row>
        <row r="40">
          <cell r="C40" t="str">
            <v>03-02-02-costi intramoenia</v>
          </cell>
        </row>
        <row r="41">
          <cell r="C41" t="str">
            <v>03-02-saldo intramoenia</v>
          </cell>
        </row>
        <row r="42">
          <cell r="C42" t="str">
            <v>04-01-Rettifica contributi F.S.R. per destinazione ad investimenti</v>
          </cell>
        </row>
        <row r="43">
          <cell r="C43" t="str">
            <v>04-02-Rettifica contributi pubblici per destinazione ad investimenti</v>
          </cell>
        </row>
        <row r="44">
          <cell r="C44" t="str">
            <v>04-Rettifica contributi per destinazione ad investimenti</v>
          </cell>
        </row>
        <row r="45">
          <cell r="C45" t="str">
            <v>Totale Ricavi Netti</v>
          </cell>
        </row>
        <row r="46">
          <cell r="C46" t="str">
            <v>11-01-01-01-personale sanitario-dipendente-tempo indeterminato</v>
          </cell>
        </row>
        <row r="47">
          <cell r="C47" t="str">
            <v>11-01-01-02-personale sanitario-dipendente-tempo determinato</v>
          </cell>
        </row>
        <row r="48">
          <cell r="C48" t="str">
            <v>11-01-01-03-personale sanitario-dipendente-altro</v>
          </cell>
        </row>
        <row r="49">
          <cell r="C49" t="str">
            <v>11-01-01-personale sanitario-dipendente</v>
          </cell>
        </row>
        <row r="50">
          <cell r="C50" t="str">
            <v>11-02-01-01-personale non sanitario-dipendente-tempo indeterminato</v>
          </cell>
        </row>
        <row r="51">
          <cell r="C51" t="str">
            <v>11-02-01-02-personale non sanitario-dipendente-tempo determinato</v>
          </cell>
        </row>
        <row r="52">
          <cell r="C52" t="str">
            <v>11-02-01-03-personale non sanitario-dipendente-altro</v>
          </cell>
        </row>
        <row r="53">
          <cell r="C53" t="str">
            <v>11-02-01-personale non sanitario-dipendente</v>
          </cell>
        </row>
        <row r="54">
          <cell r="C54" t="str">
            <v>11-01-02-personale sanitario-non dipendente</v>
          </cell>
        </row>
        <row r="55">
          <cell r="C55" t="str">
            <v>11-02-02-personale non sanitario-non dipendente</v>
          </cell>
        </row>
        <row r="56">
          <cell r="C56" t="str">
            <v>11-personale</v>
          </cell>
        </row>
        <row r="57">
          <cell r="C57" t="str">
            <v>12-prodotti farmaceutici e emoderivati</v>
          </cell>
        </row>
        <row r="58">
          <cell r="C58" t="str">
            <v>13-01-01-dispositivi medici</v>
          </cell>
        </row>
        <row r="59">
          <cell r="C59" t="str">
            <v>13-01-02-altri beni sanitari</v>
          </cell>
        </row>
        <row r="60">
          <cell r="C60" t="str">
            <v>13-01-altri beni sanitari</v>
          </cell>
        </row>
        <row r="61">
          <cell r="C61" t="str">
            <v>13-02-beni non sanitari</v>
          </cell>
        </row>
        <row r="62">
          <cell r="C62" t="str">
            <v>13-03-01-01-servizi grandi appalti</v>
          </cell>
        </row>
        <row r="63">
          <cell r="C63" t="str">
            <v>13-03-01-02-manutenzioni e riparazioni</v>
          </cell>
        </row>
        <row r="64">
          <cell r="C64" t="str">
            <v>13-03-01-servizi appaltati</v>
          </cell>
        </row>
        <row r="65">
          <cell r="C65" t="str">
            <v>13-03-02-servizi utenze</v>
          </cell>
        </row>
        <row r="66">
          <cell r="C66" t="str">
            <v>13-03-03-01-consulenze-personale non dipendente sanitario</v>
          </cell>
        </row>
        <row r="67">
          <cell r="C67" t="str">
            <v>13-03-03-02-consulenze-personale non dipendente non sanitario</v>
          </cell>
        </row>
        <row r="68">
          <cell r="C68" t="str">
            <v>13-03-03-03-altri servizi sanitari</v>
          </cell>
        </row>
        <row r="69">
          <cell r="C69" t="str">
            <v>13-03-03-04-altri servizi non sanitari</v>
          </cell>
        </row>
        <row r="70">
          <cell r="C70" t="str">
            <v>13-03-03-altri servizi (sanitari e non sanitari)</v>
          </cell>
        </row>
        <row r="71">
          <cell r="C71" t="str">
            <v>13-03-04-godimento beni di terzi</v>
          </cell>
        </row>
        <row r="72">
          <cell r="C72" t="str">
            <v>13-03-servizi</v>
          </cell>
        </row>
        <row r="73">
          <cell r="C73" t="str">
            <v>13-altri beni e servizi</v>
          </cell>
        </row>
        <row r="74">
          <cell r="C74" t="str">
            <v>30-01-ammortamenti e sterilizzazioni</v>
          </cell>
        </row>
        <row r="75">
          <cell r="C75" t="str">
            <v>30-02-costi sostenuti in economia</v>
          </cell>
        </row>
        <row r="76">
          <cell r="C76" t="str">
            <v>30-ammortamenti e costi capitalizzati</v>
          </cell>
        </row>
        <row r="77">
          <cell r="C77" t="str">
            <v>14-01-accantonamenti rischi</v>
          </cell>
        </row>
        <row r="78">
          <cell r="C78" t="str">
            <v>14-02-accantonamenti SUMAI (+TFR)</v>
          </cell>
        </row>
        <row r="79">
          <cell r="C79" t="str">
            <v>14-03-altri accantonamenti</v>
          </cell>
        </row>
        <row r="80">
          <cell r="C80" t="str">
            <v>14-04-01-accantonamenti per rinnovi Pers. Dip.</v>
          </cell>
        </row>
        <row r="81">
          <cell r="C81" t="str">
            <v>14-04-02-accantonamenti per rinnovi contrattuali MMG/PLS/MCA e altri</v>
          </cell>
        </row>
        <row r="82">
          <cell r="C82" t="str">
            <v>14-04-03-accantonamenti per rinnovi contrattuali Medici SUMAI</v>
          </cell>
        </row>
        <row r="83">
          <cell r="C83" t="str">
            <v>14-04-accantonamenti per rinnovi contrattuali</v>
          </cell>
        </row>
        <row r="84">
          <cell r="C84" t="str">
            <v>14-05-accantonamenti per quote inutilizzate di contributi vincolati</v>
          </cell>
        </row>
        <row r="85">
          <cell r="C85" t="str">
            <v>14-accantonamenti</v>
          </cell>
        </row>
        <row r="86">
          <cell r="C86" t="str">
            <v>99-02-01-variazione rimanenze sanitarie</v>
          </cell>
        </row>
        <row r="87">
          <cell r="C87" t="str">
            <v>99-02-02-variazione rimanenze non sanitarie</v>
          </cell>
        </row>
        <row r="88">
          <cell r="C88" t="str">
            <v>99-02-variazione rimanenze</v>
          </cell>
        </row>
        <row r="89">
          <cell r="C89" t="str">
            <v>Totale Costi Interni</v>
          </cell>
        </row>
        <row r="90">
          <cell r="C90" t="str">
            <v>21-medicina di base</v>
          </cell>
        </row>
        <row r="91">
          <cell r="C91" t="str">
            <v>22-farmaceutica convenzionata</v>
          </cell>
        </row>
        <row r="92">
          <cell r="C92" t="str">
            <v>23-01-01-prestazioni da privato-ospedaliera</v>
          </cell>
        </row>
        <row r="93">
          <cell r="C93" t="str">
            <v>23-01-02-prestazioni da privato-ospedaliera</v>
          </cell>
        </row>
        <row r="94">
          <cell r="C94" t="str">
            <v>23-01-prestazioni da privato-ospedaliera</v>
          </cell>
        </row>
        <row r="95">
          <cell r="C95" t="str">
            <v>23-02-01-prestazioni da privato-ambulatoriale</v>
          </cell>
        </row>
        <row r="96">
          <cell r="C96" t="str">
            <v>23-02-02-prestazioni da sumaisti</v>
          </cell>
        </row>
        <row r="97">
          <cell r="C97" t="str">
            <v>23-02-03-prestazioni da privato-ambulatoriale</v>
          </cell>
        </row>
        <row r="98">
          <cell r="C98" t="str">
            <v>23-02-prestazioni da privato-ambulatoriale</v>
          </cell>
        </row>
        <row r="99">
          <cell r="C99" t="str">
            <v>23-03-prestazioni da privato-riabilitazione extra ospedaliera</v>
          </cell>
        </row>
        <row r="100">
          <cell r="C100" t="str">
            <v>23-04-01-trasporti sanitari da privato</v>
          </cell>
        </row>
        <row r="101">
          <cell r="C101" t="str">
            <v>23-04-02-01-assistenza integrativa da privato</v>
          </cell>
        </row>
        <row r="102">
          <cell r="C102" t="str">
            <v>23-04-02-02-assistenza protesica da privato</v>
          </cell>
        </row>
        <row r="103">
          <cell r="C103" t="str">
            <v>23-04-02-assistenza integrativa e protesica da privato</v>
          </cell>
        </row>
        <row r="104">
          <cell r="C104" t="str">
            <v>23-04-03-01-assistenza psichiatrica residenziale e semiresidenziale da privato</v>
          </cell>
        </row>
        <row r="105">
          <cell r="C105" t="str">
            <v>23-04-03-02-distribuzione di farmaci e file F da privato</v>
          </cell>
        </row>
        <row r="106">
          <cell r="C106" t="str">
            <v>23-04-03-03-assistenza termale da privato</v>
          </cell>
        </row>
        <row r="107">
          <cell r="C107" t="str">
            <v>23-04-03-04-prestazioni socio-sanitarie da privato</v>
          </cell>
        </row>
        <row r="108">
          <cell r="C108" t="str">
            <v>23-04-03-09-altri servizi sanitari da privato</v>
          </cell>
        </row>
        <row r="109">
          <cell r="C109" t="str">
            <v>23-04-03-prestazioni da privato-altro</v>
          </cell>
        </row>
        <row r="110">
          <cell r="C110" t="str">
            <v>23-04-altre prestazioni da privato</v>
          </cell>
        </row>
        <row r="111">
          <cell r="C111" t="str">
            <v>23-prestazioni da privato</v>
          </cell>
        </row>
        <row r="112">
          <cell r="C112" t="str">
            <v>Totale Costi Esterni</v>
          </cell>
        </row>
        <row r="113">
          <cell r="C113" t="str">
            <v>Totale costi 1° livello</v>
          </cell>
        </row>
        <row r="114">
          <cell r="C114" t="str">
            <v>40-svalutazione crediti, rivalutazioni e svalutazioni finanziarie</v>
          </cell>
        </row>
        <row r="115">
          <cell r="C115" t="str">
            <v>19-01-Saldo gestione finanziaria</v>
          </cell>
        </row>
        <row r="116">
          <cell r="C116" t="str">
            <v>50-01-IRAP</v>
          </cell>
        </row>
        <row r="117">
          <cell r="C117" t="str">
            <v>50-02-IRES</v>
          </cell>
        </row>
        <row r="118">
          <cell r="C118" t="str">
            <v>50-03-Altri oneri fiscali</v>
          </cell>
        </row>
        <row r="119">
          <cell r="C119" t="str">
            <v>50-Oneri Fiscali</v>
          </cell>
        </row>
        <row r="120">
          <cell r="C120" t="str">
            <v>99-03-01-Componenti straordinarie attive</v>
          </cell>
        </row>
        <row r="121">
          <cell r="C121" t="str">
            <v>99-03-02-Componenti straordinarie passive</v>
          </cell>
        </row>
        <row r="122">
          <cell r="C122" t="str">
            <v>99-03-Saldo gestione straordinaria</v>
          </cell>
        </row>
        <row r="123">
          <cell r="C123" t="str">
            <v>Totale Componenti Finanziarie e Straordinarie</v>
          </cell>
        </row>
        <row r="124">
          <cell r="C124" t="str">
            <v>100-01-01-ulteriori trasferimenti pubblici (ricerca corrente/copertura LEA)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D2" t="str">
            <v>000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  <sheetName val="Dati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 t="str">
            <v/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 t="str">
            <v/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 t="str">
            <v/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 t="str">
            <v/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 t="str">
            <v/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 t="str">
            <v/>
          </cell>
          <cell r="I274" t="str">
            <v>VALUE</v>
          </cell>
          <cell r="J274" t="str">
            <v/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CE"/>
      <sheetName val="Foglio3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  <sheetName val="Foglio1"/>
    </sheetNames>
    <sheetDataSet>
      <sheetData sheetId="0" refreshError="1">
        <row r="3">
          <cell r="B3" t="str">
            <v>Tipo</v>
          </cell>
        </row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1" refreshError="1"/>
      <sheetData sheetId="2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Piano investimenti_2019-2021"/>
      <sheetName val="Foglio1"/>
      <sheetName val="appoggio"/>
    </sheetNames>
    <sheetDataSet>
      <sheetData sheetId="0" refreshError="1"/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17"/>
  <sheetViews>
    <sheetView tabSelected="1" topLeftCell="E32" zoomScale="80" zoomScaleNormal="80" workbookViewId="0">
      <selection activeCell="A4" sqref="A4:T118"/>
    </sheetView>
  </sheetViews>
  <sheetFormatPr defaultColWidth="8.7109375" defaultRowHeight="12"/>
  <cols>
    <col min="1" max="2" width="16.5703125" style="2" customWidth="1"/>
    <col min="3" max="3" width="20.28515625" style="2" customWidth="1"/>
    <col min="4" max="4" width="28.42578125" style="2" customWidth="1"/>
    <col min="5" max="5" width="33.7109375" style="2" customWidth="1"/>
    <col min="6" max="6" width="21.28515625" style="2" customWidth="1"/>
    <col min="7" max="7" width="19.7109375" style="2" customWidth="1"/>
    <col min="8" max="9" width="21" style="2" customWidth="1"/>
    <col min="10" max="10" width="22.140625" style="2" customWidth="1"/>
    <col min="11" max="11" width="17.5703125" style="2" bestFit="1" customWidth="1"/>
    <col min="12" max="13" width="18.42578125" style="2" bestFit="1" customWidth="1"/>
    <col min="14" max="14" width="19.140625" style="32" customWidth="1"/>
    <col min="15" max="15" width="13.28515625" style="32" customWidth="1"/>
    <col min="16" max="16" width="16.7109375" style="2" customWidth="1"/>
    <col min="17" max="17" width="19.85546875" style="2" customWidth="1"/>
    <col min="18" max="19" width="15.42578125" style="2" customWidth="1"/>
    <col min="20" max="20" width="24.5703125" style="2" customWidth="1"/>
    <col min="21" max="16384" width="8.7109375" style="2"/>
  </cols>
  <sheetData>
    <row r="1" spans="1:20" s="6" customFormat="1" ht="21" customHeight="1">
      <c r="A1" s="34" t="s">
        <v>24</v>
      </c>
      <c r="B1" s="34" t="s">
        <v>23</v>
      </c>
      <c r="C1" s="34" t="s">
        <v>0</v>
      </c>
      <c r="D1" s="34" t="s">
        <v>53</v>
      </c>
      <c r="E1" s="34" t="s">
        <v>51</v>
      </c>
      <c r="F1" s="34" t="s">
        <v>1</v>
      </c>
      <c r="G1" s="34" t="s">
        <v>47</v>
      </c>
      <c r="H1" s="34" t="s">
        <v>34</v>
      </c>
      <c r="I1" s="34" t="s">
        <v>67</v>
      </c>
      <c r="J1" s="34" t="s">
        <v>49</v>
      </c>
      <c r="K1" s="34" t="s">
        <v>35</v>
      </c>
      <c r="L1" s="34" t="s">
        <v>36</v>
      </c>
      <c r="M1" s="34" t="s">
        <v>37</v>
      </c>
      <c r="N1" s="34" t="s">
        <v>50</v>
      </c>
      <c r="O1" s="40" t="s">
        <v>4</v>
      </c>
      <c r="P1" s="41"/>
      <c r="Q1" s="41"/>
      <c r="R1" s="41"/>
      <c r="S1" s="42"/>
      <c r="T1" s="34" t="s">
        <v>46</v>
      </c>
    </row>
    <row r="2" spans="1:20" s="6" customFormat="1" ht="21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 t="s">
        <v>41</v>
      </c>
      <c r="P2" s="35" t="s">
        <v>43</v>
      </c>
      <c r="Q2" s="37" t="s">
        <v>42</v>
      </c>
      <c r="R2" s="38"/>
      <c r="S2" s="39"/>
      <c r="T2" s="34"/>
    </row>
    <row r="3" spans="1:20" s="6" customFormat="1" ht="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6"/>
      <c r="P3" s="36"/>
      <c r="Q3" s="7" t="s">
        <v>60</v>
      </c>
      <c r="R3" s="7" t="s">
        <v>61</v>
      </c>
      <c r="S3" s="7" t="s">
        <v>62</v>
      </c>
      <c r="T3" s="34" t="s">
        <v>46</v>
      </c>
    </row>
    <row r="4" spans="1:20" s="5" customFormat="1" ht="25.5">
      <c r="A4" s="12" t="s">
        <v>14</v>
      </c>
      <c r="B4" s="12" t="s">
        <v>65</v>
      </c>
      <c r="C4" s="12" t="s">
        <v>2</v>
      </c>
      <c r="D4" s="9" t="s">
        <v>2</v>
      </c>
      <c r="E4" s="10" t="s">
        <v>75</v>
      </c>
      <c r="F4" s="12" t="s">
        <v>57</v>
      </c>
      <c r="G4" s="15" t="s">
        <v>30</v>
      </c>
      <c r="H4" s="15">
        <v>2019</v>
      </c>
      <c r="I4" s="12"/>
      <c r="J4" s="13">
        <v>3490.4</v>
      </c>
      <c r="K4" s="13">
        <v>3490.4</v>
      </c>
      <c r="L4" s="13">
        <v>0</v>
      </c>
      <c r="M4" s="13">
        <v>0</v>
      </c>
      <c r="N4" s="15"/>
      <c r="O4" s="15" t="s">
        <v>31</v>
      </c>
      <c r="P4" s="18"/>
      <c r="Q4" s="18"/>
      <c r="R4" s="18"/>
      <c r="S4" s="18"/>
      <c r="T4" s="12"/>
    </row>
    <row r="5" spans="1:20" s="5" customFormat="1" ht="42.75">
      <c r="A5" s="12" t="s">
        <v>14</v>
      </c>
      <c r="B5" s="12" t="s">
        <v>27</v>
      </c>
      <c r="C5" s="12" t="s">
        <v>2</v>
      </c>
      <c r="D5" s="9" t="s">
        <v>2</v>
      </c>
      <c r="E5" s="10" t="s">
        <v>76</v>
      </c>
      <c r="F5" s="12" t="s">
        <v>57</v>
      </c>
      <c r="G5" s="15" t="s">
        <v>30</v>
      </c>
      <c r="H5" s="15">
        <v>2019</v>
      </c>
      <c r="I5" s="12"/>
      <c r="J5" s="13">
        <v>221000</v>
      </c>
      <c r="K5" s="13">
        <v>221000</v>
      </c>
      <c r="L5" s="13">
        <v>0</v>
      </c>
      <c r="M5" s="13">
        <v>0</v>
      </c>
      <c r="N5" s="15"/>
      <c r="O5" s="15" t="s">
        <v>31</v>
      </c>
      <c r="P5" s="18"/>
      <c r="Q5" s="18"/>
      <c r="R5" s="18"/>
      <c r="S5" s="18"/>
      <c r="T5" s="12"/>
    </row>
    <row r="6" spans="1:20" s="5" customFormat="1" ht="25.5">
      <c r="A6" s="12" t="s">
        <v>14</v>
      </c>
      <c r="B6" s="12" t="s">
        <v>65</v>
      </c>
      <c r="C6" s="12" t="s">
        <v>2</v>
      </c>
      <c r="D6" s="9" t="s">
        <v>2</v>
      </c>
      <c r="E6" s="10" t="s">
        <v>77</v>
      </c>
      <c r="F6" s="12" t="s">
        <v>57</v>
      </c>
      <c r="G6" s="15" t="s">
        <v>30</v>
      </c>
      <c r="H6" s="15">
        <v>2019</v>
      </c>
      <c r="I6" s="12"/>
      <c r="J6" s="13">
        <v>39900</v>
      </c>
      <c r="K6" s="13">
        <v>39900</v>
      </c>
      <c r="L6" s="13">
        <v>0</v>
      </c>
      <c r="M6" s="13">
        <v>0</v>
      </c>
      <c r="N6" s="15"/>
      <c r="O6" s="15" t="s">
        <v>31</v>
      </c>
      <c r="P6" s="18"/>
      <c r="Q6" s="18"/>
      <c r="R6" s="18"/>
      <c r="S6" s="18"/>
      <c r="T6" s="12"/>
    </row>
    <row r="7" spans="1:20" s="5" customFormat="1" ht="28.5">
      <c r="A7" s="12" t="s">
        <v>14</v>
      </c>
      <c r="B7" s="12" t="s">
        <v>65</v>
      </c>
      <c r="C7" s="12" t="s">
        <v>2</v>
      </c>
      <c r="D7" s="9" t="s">
        <v>2</v>
      </c>
      <c r="E7" s="10" t="s">
        <v>78</v>
      </c>
      <c r="F7" s="12" t="s">
        <v>57</v>
      </c>
      <c r="G7" s="15" t="s">
        <v>30</v>
      </c>
      <c r="H7" s="15">
        <v>2019</v>
      </c>
      <c r="I7" s="12"/>
      <c r="J7" s="13">
        <v>17200</v>
      </c>
      <c r="K7" s="13">
        <v>17200</v>
      </c>
      <c r="L7" s="13">
        <v>0</v>
      </c>
      <c r="M7" s="13">
        <v>0</v>
      </c>
      <c r="N7" s="15"/>
      <c r="O7" s="15" t="s">
        <v>31</v>
      </c>
      <c r="P7" s="18"/>
      <c r="Q7" s="18"/>
      <c r="R7" s="18"/>
      <c r="S7" s="18"/>
      <c r="T7" s="12"/>
    </row>
    <row r="8" spans="1:20" s="5" customFormat="1" ht="42.75">
      <c r="A8" s="12" t="s">
        <v>14</v>
      </c>
      <c r="B8" s="12" t="s">
        <v>65</v>
      </c>
      <c r="C8" s="12" t="s">
        <v>2</v>
      </c>
      <c r="D8" s="9" t="s">
        <v>2</v>
      </c>
      <c r="E8" s="10" t="s">
        <v>79</v>
      </c>
      <c r="F8" s="12" t="s">
        <v>57</v>
      </c>
      <c r="G8" s="15" t="s">
        <v>30</v>
      </c>
      <c r="H8" s="15">
        <v>2019</v>
      </c>
      <c r="I8" s="12"/>
      <c r="J8" s="13">
        <v>11000</v>
      </c>
      <c r="K8" s="13">
        <v>11000</v>
      </c>
      <c r="L8" s="13">
        <v>0</v>
      </c>
      <c r="M8" s="13">
        <v>0</v>
      </c>
      <c r="N8" s="15"/>
      <c r="O8" s="15" t="s">
        <v>31</v>
      </c>
      <c r="P8" s="18"/>
      <c r="Q8" s="18"/>
      <c r="R8" s="18"/>
      <c r="S8" s="18"/>
      <c r="T8" s="12"/>
    </row>
    <row r="9" spans="1:20" s="5" customFormat="1" ht="25.5">
      <c r="A9" s="12" t="s">
        <v>14</v>
      </c>
      <c r="B9" s="12" t="s">
        <v>65</v>
      </c>
      <c r="C9" s="12" t="s">
        <v>2</v>
      </c>
      <c r="D9" s="9" t="s">
        <v>2</v>
      </c>
      <c r="E9" s="10" t="s">
        <v>80</v>
      </c>
      <c r="F9" s="12" t="s">
        <v>57</v>
      </c>
      <c r="G9" s="15" t="s">
        <v>30</v>
      </c>
      <c r="H9" s="15">
        <v>2019</v>
      </c>
      <c r="I9" s="12"/>
      <c r="J9" s="13">
        <v>38833.360000000001</v>
      </c>
      <c r="K9" s="13">
        <v>38833.360000000001</v>
      </c>
      <c r="L9" s="13">
        <v>0</v>
      </c>
      <c r="M9" s="13">
        <v>0</v>
      </c>
      <c r="N9" s="15"/>
      <c r="O9" s="15" t="s">
        <v>31</v>
      </c>
      <c r="P9" s="18"/>
      <c r="Q9" s="18"/>
      <c r="R9" s="18"/>
      <c r="S9" s="18"/>
      <c r="T9" s="12"/>
    </row>
    <row r="10" spans="1:20" s="5" customFormat="1" ht="28.5">
      <c r="A10" s="12" t="s">
        <v>14</v>
      </c>
      <c r="B10" s="12" t="s">
        <v>65</v>
      </c>
      <c r="C10" s="12" t="s">
        <v>2</v>
      </c>
      <c r="D10" s="9" t="s">
        <v>2</v>
      </c>
      <c r="E10" s="10" t="s">
        <v>81</v>
      </c>
      <c r="F10" s="12" t="s">
        <v>57</v>
      </c>
      <c r="G10" s="15" t="s">
        <v>30</v>
      </c>
      <c r="H10" s="15">
        <v>2019</v>
      </c>
      <c r="I10" s="12"/>
      <c r="J10" s="13">
        <v>60000</v>
      </c>
      <c r="K10" s="13">
        <v>60000</v>
      </c>
      <c r="L10" s="13">
        <v>0</v>
      </c>
      <c r="M10" s="13">
        <v>0</v>
      </c>
      <c r="N10" s="15"/>
      <c r="O10" s="15" t="s">
        <v>31</v>
      </c>
      <c r="P10" s="18"/>
      <c r="Q10" s="18"/>
      <c r="R10" s="18"/>
      <c r="S10" s="18"/>
      <c r="T10" s="12"/>
    </row>
    <row r="11" spans="1:20" s="5" customFormat="1" ht="25.5">
      <c r="A11" s="12" t="s">
        <v>14</v>
      </c>
      <c r="B11" s="12" t="s">
        <v>27</v>
      </c>
      <c r="C11" s="12" t="s">
        <v>2</v>
      </c>
      <c r="D11" s="9" t="s">
        <v>2</v>
      </c>
      <c r="E11" s="10" t="s">
        <v>82</v>
      </c>
      <c r="F11" s="12" t="s">
        <v>57</v>
      </c>
      <c r="G11" s="15" t="s">
        <v>30</v>
      </c>
      <c r="H11" s="15">
        <v>2019</v>
      </c>
      <c r="I11" s="12"/>
      <c r="J11" s="13">
        <v>200000</v>
      </c>
      <c r="K11" s="13">
        <v>200000</v>
      </c>
      <c r="L11" s="13">
        <v>0</v>
      </c>
      <c r="M11" s="13">
        <v>0</v>
      </c>
      <c r="N11" s="15"/>
      <c r="O11" s="15" t="s">
        <v>31</v>
      </c>
      <c r="P11" s="18"/>
      <c r="Q11" s="18"/>
      <c r="R11" s="18"/>
      <c r="S11" s="18"/>
      <c r="T11" s="12"/>
    </row>
    <row r="12" spans="1:20" s="5" customFormat="1" ht="25.5">
      <c r="A12" s="12" t="s">
        <v>14</v>
      </c>
      <c r="B12" s="12" t="s">
        <v>65</v>
      </c>
      <c r="C12" s="12" t="s">
        <v>2</v>
      </c>
      <c r="D12" s="22" t="s">
        <v>2</v>
      </c>
      <c r="E12" s="23" t="s">
        <v>83</v>
      </c>
      <c r="F12" s="12" t="s">
        <v>57</v>
      </c>
      <c r="G12" s="15" t="s">
        <v>30</v>
      </c>
      <c r="H12" s="15">
        <v>2019</v>
      </c>
      <c r="I12" s="12"/>
      <c r="J12" s="13">
        <v>22800</v>
      </c>
      <c r="K12" s="13">
        <v>22800</v>
      </c>
      <c r="L12" s="13">
        <v>0</v>
      </c>
      <c r="M12" s="13">
        <v>0</v>
      </c>
      <c r="N12" s="15"/>
      <c r="O12" s="15" t="s">
        <v>31</v>
      </c>
      <c r="P12" s="18"/>
      <c r="Q12" s="18"/>
      <c r="R12" s="18"/>
      <c r="S12" s="18"/>
      <c r="T12" s="12"/>
    </row>
    <row r="13" spans="1:20" s="5" customFormat="1" ht="57">
      <c r="A13" s="12" t="s">
        <v>14</v>
      </c>
      <c r="B13" s="12" t="s">
        <v>65</v>
      </c>
      <c r="C13" s="12" t="s">
        <v>2</v>
      </c>
      <c r="D13" s="9" t="s">
        <v>2</v>
      </c>
      <c r="E13" s="10" t="s">
        <v>84</v>
      </c>
      <c r="F13" s="12" t="s">
        <v>57</v>
      </c>
      <c r="G13" s="15" t="s">
        <v>30</v>
      </c>
      <c r="H13" s="15">
        <v>2019</v>
      </c>
      <c r="I13" s="12"/>
      <c r="J13" s="13">
        <v>8339.4</v>
      </c>
      <c r="K13" s="13">
        <v>8339.4</v>
      </c>
      <c r="L13" s="13">
        <v>0</v>
      </c>
      <c r="M13" s="13">
        <v>0</v>
      </c>
      <c r="N13" s="15"/>
      <c r="O13" s="15" t="s">
        <v>31</v>
      </c>
      <c r="P13" s="18"/>
      <c r="Q13" s="18"/>
      <c r="R13" s="18"/>
      <c r="S13" s="18"/>
      <c r="T13" s="12"/>
    </row>
    <row r="14" spans="1:20" s="5" customFormat="1" ht="25.5">
      <c r="A14" s="12" t="s">
        <v>14</v>
      </c>
      <c r="B14" s="12" t="s">
        <v>65</v>
      </c>
      <c r="C14" s="12" t="s">
        <v>2</v>
      </c>
      <c r="D14" s="9" t="s">
        <v>2</v>
      </c>
      <c r="E14" s="10" t="s">
        <v>85</v>
      </c>
      <c r="F14" s="12" t="s">
        <v>57</v>
      </c>
      <c r="G14" s="15" t="s">
        <v>30</v>
      </c>
      <c r="H14" s="15">
        <v>2019</v>
      </c>
      <c r="I14" s="12"/>
      <c r="J14" s="13">
        <v>13580</v>
      </c>
      <c r="K14" s="13">
        <v>13580</v>
      </c>
      <c r="L14" s="13">
        <v>0</v>
      </c>
      <c r="M14" s="13">
        <v>0</v>
      </c>
      <c r="N14" s="15"/>
      <c r="O14" s="15" t="s">
        <v>31</v>
      </c>
      <c r="P14" s="18"/>
      <c r="Q14" s="18"/>
      <c r="R14" s="18"/>
      <c r="S14" s="18"/>
      <c r="T14" s="12"/>
    </row>
    <row r="15" spans="1:20" s="5" customFormat="1" ht="25.5">
      <c r="A15" s="12" t="s">
        <v>14</v>
      </c>
      <c r="B15" s="12" t="s">
        <v>65</v>
      </c>
      <c r="C15" s="12" t="s">
        <v>2</v>
      </c>
      <c r="D15" s="9" t="s">
        <v>2</v>
      </c>
      <c r="E15" s="10" t="s">
        <v>86</v>
      </c>
      <c r="F15" s="12" t="s">
        <v>57</v>
      </c>
      <c r="G15" s="15" t="s">
        <v>30</v>
      </c>
      <c r="H15" s="15">
        <v>2019</v>
      </c>
      <c r="I15" s="12"/>
      <c r="J15" s="13">
        <v>20000</v>
      </c>
      <c r="K15" s="13">
        <v>20000</v>
      </c>
      <c r="L15" s="13">
        <v>0</v>
      </c>
      <c r="M15" s="13">
        <v>0</v>
      </c>
      <c r="N15" s="15"/>
      <c r="O15" s="15" t="s">
        <v>31</v>
      </c>
      <c r="P15" s="18"/>
      <c r="Q15" s="18"/>
      <c r="R15" s="18"/>
      <c r="S15" s="18"/>
      <c r="T15" s="12"/>
    </row>
    <row r="16" spans="1:20" s="5" customFormat="1" ht="25.5">
      <c r="A16" s="12" t="s">
        <v>14</v>
      </c>
      <c r="B16" s="12" t="s">
        <v>65</v>
      </c>
      <c r="C16" s="12" t="s">
        <v>2</v>
      </c>
      <c r="D16" s="9" t="s">
        <v>2</v>
      </c>
      <c r="E16" s="10" t="s">
        <v>87</v>
      </c>
      <c r="F16" s="12" t="s">
        <v>57</v>
      </c>
      <c r="G16" s="15" t="s">
        <v>30</v>
      </c>
      <c r="H16" s="15">
        <v>2019</v>
      </c>
      <c r="I16" s="12"/>
      <c r="J16" s="13">
        <v>10000</v>
      </c>
      <c r="K16" s="13">
        <v>10000</v>
      </c>
      <c r="L16" s="13">
        <v>0</v>
      </c>
      <c r="M16" s="13">
        <v>0</v>
      </c>
      <c r="N16" s="15"/>
      <c r="O16" s="15" t="s">
        <v>31</v>
      </c>
      <c r="P16" s="18"/>
      <c r="Q16" s="18"/>
      <c r="R16" s="18"/>
      <c r="S16" s="18"/>
      <c r="T16" s="12"/>
    </row>
    <row r="17" spans="1:21" s="5" customFormat="1" ht="57">
      <c r="A17" s="12" t="s">
        <v>14</v>
      </c>
      <c r="B17" s="12" t="s">
        <v>65</v>
      </c>
      <c r="C17" s="12" t="s">
        <v>2</v>
      </c>
      <c r="D17" s="9" t="s">
        <v>2</v>
      </c>
      <c r="E17" s="10" t="s">
        <v>88</v>
      </c>
      <c r="F17" s="12" t="s">
        <v>57</v>
      </c>
      <c r="G17" s="15" t="s">
        <v>30</v>
      </c>
      <c r="H17" s="15">
        <v>2019</v>
      </c>
      <c r="I17" s="12"/>
      <c r="J17" s="13">
        <v>300000</v>
      </c>
      <c r="K17" s="13">
        <v>300000</v>
      </c>
      <c r="L17" s="13">
        <v>0</v>
      </c>
      <c r="M17" s="13">
        <v>0</v>
      </c>
      <c r="N17" s="15"/>
      <c r="O17" s="15" t="s">
        <v>31</v>
      </c>
      <c r="P17" s="18"/>
      <c r="Q17" s="18"/>
      <c r="R17" s="18"/>
      <c r="S17" s="18"/>
      <c r="T17" s="12"/>
    </row>
    <row r="18" spans="1:21" s="5" customFormat="1" ht="25.5">
      <c r="A18" s="12" t="s">
        <v>14</v>
      </c>
      <c r="B18" s="12" t="s">
        <v>65</v>
      </c>
      <c r="C18" s="12" t="s">
        <v>2</v>
      </c>
      <c r="D18" s="9" t="s">
        <v>2</v>
      </c>
      <c r="E18" s="10" t="s">
        <v>153</v>
      </c>
      <c r="F18" s="12" t="s">
        <v>57</v>
      </c>
      <c r="G18" s="15" t="s">
        <v>30</v>
      </c>
      <c r="H18" s="15">
        <v>2019</v>
      </c>
      <c r="I18" s="12"/>
      <c r="J18" s="13">
        <v>50000</v>
      </c>
      <c r="K18" s="13">
        <v>50000</v>
      </c>
      <c r="L18" s="13">
        <v>0</v>
      </c>
      <c r="M18" s="13">
        <v>0</v>
      </c>
      <c r="N18" s="15"/>
      <c r="O18" s="15" t="s">
        <v>31</v>
      </c>
      <c r="P18" s="18"/>
      <c r="Q18" s="18"/>
      <c r="R18" s="18"/>
      <c r="S18" s="18"/>
      <c r="T18" s="12"/>
    </row>
    <row r="19" spans="1:21" s="5" customFormat="1" ht="28.5">
      <c r="A19" s="12" t="s">
        <v>14</v>
      </c>
      <c r="B19" s="12" t="s">
        <v>65</v>
      </c>
      <c r="C19" s="12" t="s">
        <v>2</v>
      </c>
      <c r="D19" s="9" t="s">
        <v>2</v>
      </c>
      <c r="E19" s="10" t="s">
        <v>89</v>
      </c>
      <c r="F19" s="12" t="s">
        <v>57</v>
      </c>
      <c r="G19" s="15" t="s">
        <v>30</v>
      </c>
      <c r="H19" s="15">
        <v>2019</v>
      </c>
      <c r="I19" s="12"/>
      <c r="J19" s="13">
        <v>38860</v>
      </c>
      <c r="K19" s="13">
        <v>38860</v>
      </c>
      <c r="L19" s="13">
        <v>0</v>
      </c>
      <c r="M19" s="13">
        <v>0</v>
      </c>
      <c r="N19" s="15"/>
      <c r="O19" s="15" t="s">
        <v>31</v>
      </c>
      <c r="P19" s="18"/>
      <c r="Q19" s="18"/>
      <c r="R19" s="18"/>
      <c r="S19" s="18"/>
      <c r="T19" s="12"/>
    </row>
    <row r="20" spans="1:21" s="5" customFormat="1" ht="42.75">
      <c r="A20" s="12" t="s">
        <v>14</v>
      </c>
      <c r="B20" s="12" t="s">
        <v>65</v>
      </c>
      <c r="C20" s="12" t="s">
        <v>2</v>
      </c>
      <c r="D20" s="9" t="s">
        <v>2</v>
      </c>
      <c r="E20" s="10" t="s">
        <v>90</v>
      </c>
      <c r="F20" s="12" t="s">
        <v>57</v>
      </c>
      <c r="G20" s="15" t="s">
        <v>30</v>
      </c>
      <c r="H20" s="15">
        <v>2019</v>
      </c>
      <c r="I20" s="12"/>
      <c r="J20" s="13">
        <v>30000</v>
      </c>
      <c r="K20" s="13">
        <v>30000</v>
      </c>
      <c r="L20" s="13">
        <v>0</v>
      </c>
      <c r="M20" s="13">
        <v>0</v>
      </c>
      <c r="N20" s="15"/>
      <c r="O20" s="15" t="s">
        <v>31</v>
      </c>
      <c r="P20" s="18"/>
      <c r="Q20" s="18"/>
      <c r="R20" s="18"/>
      <c r="S20" s="18"/>
      <c r="T20" s="12"/>
    </row>
    <row r="21" spans="1:21" s="5" customFormat="1" ht="25.5">
      <c r="A21" s="12" t="s">
        <v>14</v>
      </c>
      <c r="B21" s="12" t="s">
        <v>65</v>
      </c>
      <c r="C21" s="12" t="s">
        <v>2</v>
      </c>
      <c r="D21" s="9" t="s">
        <v>2</v>
      </c>
      <c r="E21" s="10" t="s">
        <v>91</v>
      </c>
      <c r="F21" s="12" t="s">
        <v>57</v>
      </c>
      <c r="G21" s="15" t="s">
        <v>30</v>
      </c>
      <c r="H21" s="15">
        <v>2019</v>
      </c>
      <c r="I21" s="12"/>
      <c r="J21" s="13">
        <v>70000</v>
      </c>
      <c r="K21" s="13">
        <v>70000</v>
      </c>
      <c r="L21" s="13">
        <v>0</v>
      </c>
      <c r="M21" s="13">
        <v>0</v>
      </c>
      <c r="N21" s="15"/>
      <c r="O21" s="15" t="s">
        <v>31</v>
      </c>
      <c r="P21" s="18"/>
      <c r="Q21" s="18"/>
      <c r="R21" s="18"/>
      <c r="S21" s="18"/>
      <c r="T21" s="12"/>
    </row>
    <row r="22" spans="1:21" s="5" customFormat="1" ht="36.75" customHeight="1">
      <c r="A22" s="12" t="s">
        <v>14</v>
      </c>
      <c r="B22" s="12" t="s">
        <v>65</v>
      </c>
      <c r="C22" s="12" t="s">
        <v>2</v>
      </c>
      <c r="D22" s="9" t="s">
        <v>2</v>
      </c>
      <c r="E22" s="10" t="s">
        <v>92</v>
      </c>
      <c r="F22" s="12" t="s">
        <v>57</v>
      </c>
      <c r="G22" s="15" t="s">
        <v>30</v>
      </c>
      <c r="H22" s="15">
        <v>2019</v>
      </c>
      <c r="I22" s="12"/>
      <c r="J22" s="13">
        <v>9100</v>
      </c>
      <c r="K22" s="13">
        <v>9100</v>
      </c>
      <c r="L22" s="13">
        <v>0</v>
      </c>
      <c r="M22" s="13">
        <v>0</v>
      </c>
      <c r="N22" s="15"/>
      <c r="O22" s="15" t="s">
        <v>31</v>
      </c>
      <c r="P22" s="18"/>
      <c r="Q22" s="18"/>
      <c r="R22" s="18"/>
      <c r="S22" s="18"/>
      <c r="T22" s="12"/>
    </row>
    <row r="23" spans="1:21" s="5" customFormat="1" ht="45" customHeight="1">
      <c r="A23" s="12" t="s">
        <v>14</v>
      </c>
      <c r="B23" s="12" t="s">
        <v>65</v>
      </c>
      <c r="C23" s="12" t="s">
        <v>2</v>
      </c>
      <c r="D23" s="9" t="s">
        <v>2</v>
      </c>
      <c r="E23" s="10" t="s">
        <v>93</v>
      </c>
      <c r="F23" s="12" t="s">
        <v>57</v>
      </c>
      <c r="G23" s="15" t="s">
        <v>30</v>
      </c>
      <c r="H23" s="15">
        <v>2019</v>
      </c>
      <c r="I23" s="12"/>
      <c r="J23" s="13">
        <v>250000</v>
      </c>
      <c r="K23" s="13">
        <v>250000</v>
      </c>
      <c r="L23" s="13">
        <v>0</v>
      </c>
      <c r="M23" s="13">
        <v>0</v>
      </c>
      <c r="N23" s="15"/>
      <c r="O23" s="15" t="s">
        <v>31</v>
      </c>
      <c r="P23" s="18"/>
      <c r="Q23" s="18"/>
      <c r="R23" s="18"/>
      <c r="S23" s="18"/>
      <c r="T23" s="12"/>
    </row>
    <row r="24" spans="1:21" s="5" customFormat="1" ht="63.75">
      <c r="A24" s="12" t="s">
        <v>14</v>
      </c>
      <c r="B24" s="12" t="s">
        <v>63</v>
      </c>
      <c r="C24" s="12" t="s">
        <v>2</v>
      </c>
      <c r="D24" s="9" t="s">
        <v>168</v>
      </c>
      <c r="E24" s="10" t="s">
        <v>169</v>
      </c>
      <c r="F24" s="14" t="s">
        <v>57</v>
      </c>
      <c r="G24" s="14" t="s">
        <v>30</v>
      </c>
      <c r="H24" s="14">
        <v>2019</v>
      </c>
      <c r="I24" s="15" t="s">
        <v>74</v>
      </c>
      <c r="J24" s="16">
        <v>450000</v>
      </c>
      <c r="K24" s="17">
        <v>340000</v>
      </c>
      <c r="L24" s="17">
        <v>110000</v>
      </c>
      <c r="M24" s="12"/>
      <c r="N24" s="14" t="s">
        <v>39</v>
      </c>
      <c r="O24" s="14" t="s">
        <v>30</v>
      </c>
      <c r="P24" s="9" t="s">
        <v>29</v>
      </c>
      <c r="Q24" s="9" t="s">
        <v>170</v>
      </c>
      <c r="R24" s="18">
        <v>38505</v>
      </c>
      <c r="S24" s="21">
        <v>43237</v>
      </c>
      <c r="T24" s="9" t="s">
        <v>211</v>
      </c>
    </row>
    <row r="25" spans="1:21" s="5" customFormat="1" ht="85.5">
      <c r="A25" s="12" t="s">
        <v>14</v>
      </c>
      <c r="B25" s="12" t="s">
        <v>63</v>
      </c>
      <c r="C25" s="12" t="s">
        <v>2</v>
      </c>
      <c r="D25" s="9" t="s">
        <v>171</v>
      </c>
      <c r="E25" s="10" t="s">
        <v>172</v>
      </c>
      <c r="F25" s="14" t="s">
        <v>57</v>
      </c>
      <c r="G25" s="15" t="s">
        <v>30</v>
      </c>
      <c r="H25" s="15">
        <v>2019</v>
      </c>
      <c r="I25" s="15" t="s">
        <v>74</v>
      </c>
      <c r="J25" s="13">
        <v>700000</v>
      </c>
      <c r="K25" s="13">
        <v>530068.93000000005</v>
      </c>
      <c r="L25" s="13">
        <f>+J25-K25</f>
        <v>169931.06999999995</v>
      </c>
      <c r="M25" s="13">
        <v>0</v>
      </c>
      <c r="N25" s="15" t="s">
        <v>39</v>
      </c>
      <c r="O25" s="15" t="s">
        <v>30</v>
      </c>
      <c r="P25" s="18" t="s">
        <v>29</v>
      </c>
      <c r="Q25" s="9" t="s">
        <v>170</v>
      </c>
      <c r="R25" s="18">
        <v>39280</v>
      </c>
      <c r="S25" s="21">
        <v>42867</v>
      </c>
      <c r="T25" s="9" t="s">
        <v>212</v>
      </c>
    </row>
    <row r="26" spans="1:21" s="5" customFormat="1" ht="85.5">
      <c r="A26" s="12" t="s">
        <v>14</v>
      </c>
      <c r="B26" s="12" t="s">
        <v>63</v>
      </c>
      <c r="C26" s="12" t="s">
        <v>2</v>
      </c>
      <c r="D26" s="9" t="s">
        <v>171</v>
      </c>
      <c r="E26" s="10" t="s">
        <v>172</v>
      </c>
      <c r="F26" s="14" t="s">
        <v>57</v>
      </c>
      <c r="G26" s="15" t="s">
        <v>31</v>
      </c>
      <c r="H26" s="15">
        <v>2019</v>
      </c>
      <c r="I26" s="15" t="s">
        <v>74</v>
      </c>
      <c r="J26" s="13">
        <v>100000</v>
      </c>
      <c r="K26" s="13"/>
      <c r="L26" s="13">
        <f>+J26</f>
        <v>100000</v>
      </c>
      <c r="M26" s="13">
        <v>0</v>
      </c>
      <c r="N26" s="15" t="s">
        <v>218</v>
      </c>
      <c r="O26" s="15" t="s">
        <v>31</v>
      </c>
      <c r="P26" s="18"/>
      <c r="Q26" s="18"/>
      <c r="R26" s="18"/>
      <c r="S26" s="21"/>
      <c r="T26" s="9" t="s">
        <v>214</v>
      </c>
    </row>
    <row r="27" spans="1:21" s="5" customFormat="1" ht="73.5" customHeight="1">
      <c r="A27" s="12" t="s">
        <v>14</v>
      </c>
      <c r="B27" s="12" t="s">
        <v>63</v>
      </c>
      <c r="C27" s="12" t="s">
        <v>2</v>
      </c>
      <c r="D27" s="9" t="s">
        <v>164</v>
      </c>
      <c r="E27" s="10" t="s">
        <v>173</v>
      </c>
      <c r="F27" s="12" t="s">
        <v>57</v>
      </c>
      <c r="G27" s="15" t="s">
        <v>31</v>
      </c>
      <c r="H27" s="15"/>
      <c r="I27" s="12"/>
      <c r="J27" s="13">
        <v>800000</v>
      </c>
      <c r="K27" s="13">
        <v>763768.13</v>
      </c>
      <c r="L27" s="13">
        <f>J27-K27</f>
        <v>36231.869999999995</v>
      </c>
      <c r="M27" s="13">
        <v>0</v>
      </c>
      <c r="N27" s="15" t="s">
        <v>39</v>
      </c>
      <c r="O27" s="15" t="s">
        <v>30</v>
      </c>
      <c r="P27" s="18" t="s">
        <v>29</v>
      </c>
      <c r="Q27" s="9" t="s">
        <v>170</v>
      </c>
      <c r="R27" s="18"/>
      <c r="S27" s="18"/>
      <c r="T27" s="9" t="s">
        <v>213</v>
      </c>
    </row>
    <row r="28" spans="1:21" s="19" customFormat="1" ht="63.75">
      <c r="A28" s="12" t="s">
        <v>14</v>
      </c>
      <c r="B28" s="12" t="s">
        <v>63</v>
      </c>
      <c r="C28" s="12" t="s">
        <v>2</v>
      </c>
      <c r="D28" s="9" t="s">
        <v>162</v>
      </c>
      <c r="E28" s="10" t="s">
        <v>103</v>
      </c>
      <c r="F28" s="14" t="s">
        <v>57</v>
      </c>
      <c r="G28" s="14" t="s">
        <v>30</v>
      </c>
      <c r="H28" s="14">
        <v>2019</v>
      </c>
      <c r="I28" s="15" t="s">
        <v>74</v>
      </c>
      <c r="J28" s="16">
        <v>153168.1</v>
      </c>
      <c r="K28" s="17">
        <f t="shared" ref="K28:K35" si="0">+J28</f>
        <v>153168.1</v>
      </c>
      <c r="L28" s="12"/>
      <c r="M28" s="12"/>
      <c r="N28" s="15"/>
      <c r="O28" s="31" t="s">
        <v>31</v>
      </c>
      <c r="P28" s="18"/>
      <c r="Q28" s="18"/>
      <c r="R28" s="18"/>
      <c r="S28" s="18"/>
      <c r="T28" s="12"/>
    </row>
    <row r="29" spans="1:21" s="19" customFormat="1" ht="63.75">
      <c r="A29" s="12" t="s">
        <v>14</v>
      </c>
      <c r="B29" s="12" t="s">
        <v>63</v>
      </c>
      <c r="C29" s="12" t="s">
        <v>2</v>
      </c>
      <c r="D29" s="9" t="s">
        <v>162</v>
      </c>
      <c r="E29" s="10" t="s">
        <v>104</v>
      </c>
      <c r="F29" s="14" t="s">
        <v>57</v>
      </c>
      <c r="G29" s="14" t="s">
        <v>30</v>
      </c>
      <c r="H29" s="14">
        <v>2019</v>
      </c>
      <c r="I29" s="15" t="s">
        <v>74</v>
      </c>
      <c r="J29" s="16">
        <v>60000</v>
      </c>
      <c r="K29" s="17">
        <f t="shared" si="0"/>
        <v>60000</v>
      </c>
      <c r="L29" s="12"/>
      <c r="M29" s="12"/>
      <c r="N29" s="15"/>
      <c r="O29" s="15" t="s">
        <v>31</v>
      </c>
      <c r="P29" s="12"/>
      <c r="Q29" s="20"/>
      <c r="R29" s="20"/>
      <c r="S29" s="20"/>
      <c r="T29" s="12"/>
    </row>
    <row r="30" spans="1:21" s="5" customFormat="1" ht="63.75">
      <c r="A30" s="12" t="s">
        <v>14</v>
      </c>
      <c r="B30" s="12" t="s">
        <v>63</v>
      </c>
      <c r="C30" s="12" t="s">
        <v>2</v>
      </c>
      <c r="D30" s="9" t="s">
        <v>163</v>
      </c>
      <c r="E30" s="10" t="s">
        <v>105</v>
      </c>
      <c r="F30" s="14" t="s">
        <v>57</v>
      </c>
      <c r="G30" s="14" t="s">
        <v>30</v>
      </c>
      <c r="H30" s="14">
        <v>2019</v>
      </c>
      <c r="I30" s="15" t="s">
        <v>74</v>
      </c>
      <c r="J30" s="16">
        <v>90000</v>
      </c>
      <c r="K30" s="17">
        <f t="shared" si="0"/>
        <v>90000</v>
      </c>
      <c r="L30" s="12"/>
      <c r="M30" s="12"/>
      <c r="N30" s="15"/>
      <c r="O30" s="15" t="s">
        <v>31</v>
      </c>
      <c r="P30" s="12"/>
      <c r="Q30" s="20"/>
      <c r="R30" s="20"/>
      <c r="S30" s="20"/>
      <c r="T30" s="12"/>
      <c r="U30" s="2"/>
    </row>
    <row r="31" spans="1:21" s="5" customFormat="1" ht="63.75">
      <c r="A31" s="12" t="s">
        <v>14</v>
      </c>
      <c r="B31" s="12" t="s">
        <v>63</v>
      </c>
      <c r="C31" s="12" t="s">
        <v>2</v>
      </c>
      <c r="D31" s="9" t="s">
        <v>162</v>
      </c>
      <c r="E31" s="10" t="s">
        <v>106</v>
      </c>
      <c r="F31" s="14" t="s">
        <v>57</v>
      </c>
      <c r="G31" s="14" t="s">
        <v>30</v>
      </c>
      <c r="H31" s="14">
        <v>2019</v>
      </c>
      <c r="I31" s="15" t="s">
        <v>74</v>
      </c>
      <c r="J31" s="16">
        <v>77000</v>
      </c>
      <c r="K31" s="17"/>
      <c r="L31" s="16">
        <f>+J31</f>
        <v>77000</v>
      </c>
      <c r="M31" s="12"/>
      <c r="N31" s="15" t="s">
        <v>218</v>
      </c>
      <c r="O31" s="15" t="s">
        <v>31</v>
      </c>
      <c r="P31" s="12"/>
      <c r="Q31" s="20"/>
      <c r="R31" s="20"/>
      <c r="S31" s="20"/>
      <c r="T31" s="12"/>
    </row>
    <row r="32" spans="1:21" s="5" customFormat="1" ht="63.75">
      <c r="A32" s="12" t="s">
        <v>14</v>
      </c>
      <c r="B32" s="12" t="s">
        <v>63</v>
      </c>
      <c r="C32" s="12" t="s">
        <v>2</v>
      </c>
      <c r="D32" s="9" t="s">
        <v>164</v>
      </c>
      <c r="E32" s="10" t="s">
        <v>107</v>
      </c>
      <c r="F32" s="14" t="s">
        <v>57</v>
      </c>
      <c r="G32" s="14" t="s">
        <v>30</v>
      </c>
      <c r="H32" s="14">
        <v>2019</v>
      </c>
      <c r="I32" s="15" t="s">
        <v>74</v>
      </c>
      <c r="J32" s="16">
        <v>26000</v>
      </c>
      <c r="K32" s="17">
        <f t="shared" si="0"/>
        <v>26000</v>
      </c>
      <c r="L32" s="12"/>
      <c r="M32" s="12"/>
      <c r="N32" s="15"/>
      <c r="O32" s="15" t="s">
        <v>31</v>
      </c>
      <c r="P32" s="12"/>
      <c r="Q32" s="20"/>
      <c r="R32" s="20"/>
      <c r="S32" s="20"/>
      <c r="T32" s="12"/>
    </row>
    <row r="33" spans="1:20" s="5" customFormat="1" ht="63.75">
      <c r="A33" s="12" t="s">
        <v>14</v>
      </c>
      <c r="B33" s="12" t="s">
        <v>63</v>
      </c>
      <c r="C33" s="12" t="s">
        <v>2</v>
      </c>
      <c r="D33" s="9" t="s">
        <v>165</v>
      </c>
      <c r="E33" s="10" t="s">
        <v>108</v>
      </c>
      <c r="F33" s="14" t="s">
        <v>57</v>
      </c>
      <c r="G33" s="14" t="s">
        <v>30</v>
      </c>
      <c r="H33" s="14">
        <v>2019</v>
      </c>
      <c r="I33" s="15" t="s">
        <v>74</v>
      </c>
      <c r="J33" s="16">
        <v>22000</v>
      </c>
      <c r="K33" s="17">
        <f t="shared" si="0"/>
        <v>22000</v>
      </c>
      <c r="L33" s="12"/>
      <c r="M33" s="12"/>
      <c r="N33" s="15"/>
      <c r="O33" s="15" t="s">
        <v>31</v>
      </c>
      <c r="P33" s="12"/>
      <c r="Q33" s="20"/>
      <c r="R33" s="20"/>
      <c r="S33" s="20"/>
      <c r="T33" s="12"/>
    </row>
    <row r="34" spans="1:20" s="5" customFormat="1" ht="63.75">
      <c r="A34" s="12" t="s">
        <v>14</v>
      </c>
      <c r="B34" s="12" t="s">
        <v>63</v>
      </c>
      <c r="C34" s="12" t="s">
        <v>2</v>
      </c>
      <c r="D34" s="9" t="s">
        <v>165</v>
      </c>
      <c r="E34" s="10" t="s">
        <v>109</v>
      </c>
      <c r="F34" s="14" t="s">
        <v>57</v>
      </c>
      <c r="G34" s="14" t="s">
        <v>30</v>
      </c>
      <c r="H34" s="14">
        <v>2019</v>
      </c>
      <c r="I34" s="15" t="s">
        <v>74</v>
      </c>
      <c r="J34" s="16">
        <f>27000*1.1</f>
        <v>29700.000000000004</v>
      </c>
      <c r="K34" s="17">
        <f t="shared" si="0"/>
        <v>29700.000000000004</v>
      </c>
      <c r="L34" s="12"/>
      <c r="M34" s="12"/>
      <c r="N34" s="15"/>
      <c r="O34" s="15" t="s">
        <v>31</v>
      </c>
      <c r="P34" s="12"/>
      <c r="Q34" s="20"/>
      <c r="R34" s="20"/>
      <c r="S34" s="20"/>
      <c r="T34" s="12"/>
    </row>
    <row r="35" spans="1:20" s="5" customFormat="1" ht="71.25">
      <c r="A35" s="12" t="s">
        <v>14</v>
      </c>
      <c r="B35" s="12" t="s">
        <v>63</v>
      </c>
      <c r="C35" s="12" t="s">
        <v>2</v>
      </c>
      <c r="D35" s="9" t="s">
        <v>165</v>
      </c>
      <c r="E35" s="10" t="s">
        <v>110</v>
      </c>
      <c r="F35" s="14" t="s">
        <v>57</v>
      </c>
      <c r="G35" s="14" t="s">
        <v>30</v>
      </c>
      <c r="H35" s="14">
        <v>2019</v>
      </c>
      <c r="I35" s="15" t="s">
        <v>74</v>
      </c>
      <c r="J35" s="16">
        <f>16000*1.22</f>
        <v>19520</v>
      </c>
      <c r="K35" s="17">
        <f t="shared" si="0"/>
        <v>19520</v>
      </c>
      <c r="L35" s="12"/>
      <c r="M35" s="12"/>
      <c r="N35" s="15"/>
      <c r="O35" s="15" t="s">
        <v>31</v>
      </c>
      <c r="P35" s="12"/>
      <c r="Q35" s="20"/>
      <c r="R35" s="20"/>
      <c r="S35" s="20"/>
      <c r="T35" s="12"/>
    </row>
    <row r="36" spans="1:20" s="5" customFormat="1" ht="42.75">
      <c r="A36" s="12" t="s">
        <v>14</v>
      </c>
      <c r="B36" s="12" t="s">
        <v>65</v>
      </c>
      <c r="C36" s="12" t="s">
        <v>2</v>
      </c>
      <c r="D36" s="9" t="s">
        <v>2</v>
      </c>
      <c r="E36" s="11" t="s">
        <v>94</v>
      </c>
      <c r="F36" s="12" t="s">
        <v>57</v>
      </c>
      <c r="G36" s="15" t="s">
        <v>31</v>
      </c>
      <c r="H36" s="15"/>
      <c r="I36" s="12"/>
      <c r="J36" s="13">
        <v>329598.89</v>
      </c>
      <c r="K36" s="13">
        <v>318964.19</v>
      </c>
      <c r="L36" s="13">
        <v>10634.7</v>
      </c>
      <c r="M36" s="13">
        <v>0</v>
      </c>
      <c r="N36" s="15" t="s">
        <v>39</v>
      </c>
      <c r="O36" s="15" t="s">
        <v>30</v>
      </c>
      <c r="P36" s="18" t="s">
        <v>45</v>
      </c>
      <c r="Q36" s="9" t="s">
        <v>170</v>
      </c>
      <c r="R36" s="18"/>
      <c r="S36" s="18"/>
      <c r="T36" s="9" t="s">
        <v>151</v>
      </c>
    </row>
    <row r="37" spans="1:20" s="5" customFormat="1" ht="42.75">
      <c r="A37" s="12" t="s">
        <v>14</v>
      </c>
      <c r="B37" s="12" t="s">
        <v>65</v>
      </c>
      <c r="C37" s="12" t="s">
        <v>2</v>
      </c>
      <c r="D37" s="9" t="s">
        <v>2</v>
      </c>
      <c r="E37" s="10" t="s">
        <v>95</v>
      </c>
      <c r="F37" s="12" t="s">
        <v>57</v>
      </c>
      <c r="G37" s="15" t="s">
        <v>31</v>
      </c>
      <c r="H37" s="15"/>
      <c r="I37" s="12"/>
      <c r="J37" s="13">
        <v>1000000</v>
      </c>
      <c r="K37" s="13">
        <v>947551.74</v>
      </c>
      <c r="L37" s="13">
        <v>52448.26</v>
      </c>
      <c r="M37" s="13">
        <v>0</v>
      </c>
      <c r="N37" s="15" t="s">
        <v>39</v>
      </c>
      <c r="O37" s="15" t="s">
        <v>30</v>
      </c>
      <c r="P37" s="18" t="s">
        <v>45</v>
      </c>
      <c r="Q37" s="9" t="s">
        <v>170</v>
      </c>
      <c r="R37" s="18"/>
      <c r="S37" s="18"/>
      <c r="T37" s="9" t="s">
        <v>152</v>
      </c>
    </row>
    <row r="38" spans="1:20" s="5" customFormat="1" ht="28.5">
      <c r="A38" s="12" t="s">
        <v>14</v>
      </c>
      <c r="B38" s="12" t="s">
        <v>65</v>
      </c>
      <c r="C38" s="12" t="s">
        <v>2</v>
      </c>
      <c r="D38" s="9" t="s">
        <v>2</v>
      </c>
      <c r="E38" s="10" t="s">
        <v>96</v>
      </c>
      <c r="F38" s="12" t="s">
        <v>57</v>
      </c>
      <c r="G38" s="15" t="s">
        <v>30</v>
      </c>
      <c r="H38" s="15">
        <v>2019</v>
      </c>
      <c r="I38" s="12"/>
      <c r="J38" s="13">
        <v>650000</v>
      </c>
      <c r="K38" s="13">
        <v>650000</v>
      </c>
      <c r="L38" s="13">
        <f>J38-K38</f>
        <v>0</v>
      </c>
      <c r="M38" s="13">
        <v>0</v>
      </c>
      <c r="N38" s="15" t="s">
        <v>39</v>
      </c>
      <c r="O38" s="15" t="s">
        <v>30</v>
      </c>
      <c r="P38" s="18" t="s">
        <v>29</v>
      </c>
      <c r="Q38" s="9" t="s">
        <v>170</v>
      </c>
      <c r="R38" s="18">
        <v>39280</v>
      </c>
      <c r="S38" s="21">
        <v>42867</v>
      </c>
      <c r="T38" s="9" t="s">
        <v>111</v>
      </c>
    </row>
    <row r="39" spans="1:20" s="5" customFormat="1" ht="71.25">
      <c r="A39" s="12" t="s">
        <v>14</v>
      </c>
      <c r="B39" s="12" t="s">
        <v>63</v>
      </c>
      <c r="C39" s="12" t="s">
        <v>2</v>
      </c>
      <c r="D39" s="9" t="s">
        <v>166</v>
      </c>
      <c r="E39" s="10" t="s">
        <v>167</v>
      </c>
      <c r="F39" s="14" t="s">
        <v>57</v>
      </c>
      <c r="G39" s="14" t="s">
        <v>30</v>
      </c>
      <c r="H39" s="14">
        <v>2019</v>
      </c>
      <c r="I39" s="15" t="s">
        <v>74</v>
      </c>
      <c r="J39" s="16">
        <f>100350.76*1.1</f>
        <v>110385.83600000001</v>
      </c>
      <c r="K39" s="17">
        <f>+J39</f>
        <v>110385.83600000001</v>
      </c>
      <c r="L39" s="12"/>
      <c r="M39" s="12"/>
      <c r="N39" s="15"/>
      <c r="O39" s="15" t="s">
        <v>31</v>
      </c>
      <c r="P39" s="12"/>
      <c r="Q39" s="20"/>
      <c r="R39" s="20"/>
      <c r="S39" s="20"/>
      <c r="T39" s="12"/>
    </row>
    <row r="40" spans="1:20" s="5" customFormat="1" ht="63.75">
      <c r="A40" s="12" t="s">
        <v>14</v>
      </c>
      <c r="B40" s="12" t="s">
        <v>63</v>
      </c>
      <c r="C40" s="12" t="s">
        <v>2</v>
      </c>
      <c r="D40" s="9" t="s">
        <v>165</v>
      </c>
      <c r="E40" s="10" t="s">
        <v>99</v>
      </c>
      <c r="F40" s="14" t="s">
        <v>57</v>
      </c>
      <c r="G40" s="14" t="s">
        <v>30</v>
      </c>
      <c r="H40" s="14">
        <v>2019</v>
      </c>
      <c r="I40" s="15" t="s">
        <v>74</v>
      </c>
      <c r="J40" s="16">
        <f>+(135000+25000)*1.1</f>
        <v>176000</v>
      </c>
      <c r="K40" s="17">
        <v>27500</v>
      </c>
      <c r="L40" s="17">
        <v>148500</v>
      </c>
      <c r="M40" s="12"/>
      <c r="N40" s="14" t="s">
        <v>40</v>
      </c>
      <c r="O40" s="15" t="s">
        <v>31</v>
      </c>
      <c r="P40" s="12"/>
      <c r="Q40" s="20"/>
      <c r="R40" s="20"/>
      <c r="S40" s="20"/>
      <c r="T40" s="12" t="s">
        <v>215</v>
      </c>
    </row>
    <row r="41" spans="1:20" s="5" customFormat="1" ht="63.75">
      <c r="A41" s="12" t="s">
        <v>14</v>
      </c>
      <c r="B41" s="12" t="s">
        <v>63</v>
      </c>
      <c r="C41" s="12" t="s">
        <v>2</v>
      </c>
      <c r="D41" s="9" t="s">
        <v>177</v>
      </c>
      <c r="E41" s="10" t="s">
        <v>97</v>
      </c>
      <c r="F41" s="14" t="s">
        <v>58</v>
      </c>
      <c r="G41" s="14" t="s">
        <v>31</v>
      </c>
      <c r="H41" s="14">
        <v>2020</v>
      </c>
      <c r="I41" s="15" t="s">
        <v>74</v>
      </c>
      <c r="J41" s="16">
        <v>400000</v>
      </c>
      <c r="K41" s="17"/>
      <c r="L41" s="17">
        <f>+J41</f>
        <v>400000</v>
      </c>
      <c r="M41" s="12"/>
      <c r="N41" s="14" t="s">
        <v>40</v>
      </c>
      <c r="O41" s="15" t="s">
        <v>31</v>
      </c>
      <c r="P41" s="12"/>
      <c r="Q41" s="20"/>
      <c r="R41" s="20"/>
      <c r="S41" s="20"/>
      <c r="T41" s="12" t="s">
        <v>215</v>
      </c>
    </row>
    <row r="42" spans="1:20" s="5" customFormat="1" ht="71.25">
      <c r="A42" s="12" t="s">
        <v>14</v>
      </c>
      <c r="B42" s="12" t="s">
        <v>63</v>
      </c>
      <c r="C42" s="12" t="s">
        <v>2</v>
      </c>
      <c r="D42" s="9" t="s">
        <v>178</v>
      </c>
      <c r="E42" s="10" t="s">
        <v>98</v>
      </c>
      <c r="F42" s="14" t="s">
        <v>58</v>
      </c>
      <c r="G42" s="14" t="s">
        <v>31</v>
      </c>
      <c r="H42" s="14">
        <v>2020</v>
      </c>
      <c r="I42" s="15" t="s">
        <v>74</v>
      </c>
      <c r="J42" s="16">
        <v>65000</v>
      </c>
      <c r="K42" s="17"/>
      <c r="L42" s="17">
        <f>+J42</f>
        <v>65000</v>
      </c>
      <c r="M42" s="12"/>
      <c r="N42" s="15" t="s">
        <v>218</v>
      </c>
      <c r="O42" s="15" t="s">
        <v>31</v>
      </c>
      <c r="P42" s="12"/>
      <c r="Q42" s="20"/>
      <c r="R42" s="20"/>
      <c r="S42" s="20"/>
      <c r="T42" s="12"/>
    </row>
    <row r="43" spans="1:20" s="5" customFormat="1" ht="63.75">
      <c r="A43" s="12" t="s">
        <v>14</v>
      </c>
      <c r="B43" s="12" t="s">
        <v>63</v>
      </c>
      <c r="C43" s="12" t="s">
        <v>2</v>
      </c>
      <c r="D43" s="9" t="s">
        <v>177</v>
      </c>
      <c r="E43" s="10" t="s">
        <v>100</v>
      </c>
      <c r="F43" s="14" t="s">
        <v>58</v>
      </c>
      <c r="G43" s="14" t="s">
        <v>31</v>
      </c>
      <c r="H43" s="14">
        <v>2020</v>
      </c>
      <c r="I43" s="15" t="s">
        <v>74</v>
      </c>
      <c r="J43" s="16">
        <v>448000</v>
      </c>
      <c r="K43" s="17"/>
      <c r="L43" s="17">
        <f>+J43</f>
        <v>448000</v>
      </c>
      <c r="M43" s="12"/>
      <c r="N43" s="14" t="s">
        <v>40</v>
      </c>
      <c r="O43" s="15" t="s">
        <v>31</v>
      </c>
      <c r="P43" s="12"/>
      <c r="Q43" s="20"/>
      <c r="R43" s="20"/>
      <c r="S43" s="20"/>
      <c r="T43" s="12"/>
    </row>
    <row r="44" spans="1:20" s="5" customFormat="1" ht="63.75">
      <c r="A44" s="12" t="s">
        <v>14</v>
      </c>
      <c r="B44" s="12" t="s">
        <v>63</v>
      </c>
      <c r="C44" s="12" t="s">
        <v>2</v>
      </c>
      <c r="D44" s="9" t="s">
        <v>177</v>
      </c>
      <c r="E44" s="10" t="s">
        <v>101</v>
      </c>
      <c r="F44" s="14" t="s">
        <v>59</v>
      </c>
      <c r="G44" s="14" t="s">
        <v>31</v>
      </c>
      <c r="H44" s="14">
        <v>2021</v>
      </c>
      <c r="I44" s="15" t="s">
        <v>74</v>
      </c>
      <c r="J44" s="16">
        <v>242000</v>
      </c>
      <c r="K44" s="17"/>
      <c r="L44" s="17"/>
      <c r="M44" s="17">
        <f t="shared" ref="M44" si="1">+J44</f>
        <v>242000</v>
      </c>
      <c r="N44" s="14" t="s">
        <v>40</v>
      </c>
      <c r="O44" s="15" t="s">
        <v>31</v>
      </c>
      <c r="P44" s="9"/>
      <c r="Q44" s="24"/>
      <c r="R44" s="24"/>
      <c r="S44" s="20"/>
      <c r="T44" s="12"/>
    </row>
    <row r="45" spans="1:20" s="5" customFormat="1" ht="57">
      <c r="A45" s="12" t="s">
        <v>14</v>
      </c>
      <c r="B45" s="12" t="s">
        <v>28</v>
      </c>
      <c r="C45" s="12" t="s">
        <v>2</v>
      </c>
      <c r="D45" s="9" t="s">
        <v>164</v>
      </c>
      <c r="E45" s="10" t="s">
        <v>189</v>
      </c>
      <c r="F45" s="14" t="s">
        <v>58</v>
      </c>
      <c r="G45" s="14" t="s">
        <v>31</v>
      </c>
      <c r="H45" s="14">
        <v>2020</v>
      </c>
      <c r="I45" s="15" t="s">
        <v>68</v>
      </c>
      <c r="J45" s="16">
        <v>2605000</v>
      </c>
      <c r="K45" s="17"/>
      <c r="L45" s="17">
        <f>+J45</f>
        <v>2605000</v>
      </c>
      <c r="M45" s="12"/>
      <c r="N45" s="14" t="s">
        <v>40</v>
      </c>
      <c r="O45" s="15" t="s">
        <v>31</v>
      </c>
      <c r="P45" s="9"/>
      <c r="Q45" s="9"/>
      <c r="R45" s="24"/>
      <c r="S45" s="20"/>
      <c r="T45" s="9" t="s">
        <v>190</v>
      </c>
    </row>
    <row r="46" spans="1:20" s="5" customFormat="1" ht="63.75">
      <c r="A46" s="12" t="s">
        <v>14</v>
      </c>
      <c r="B46" s="12" t="s">
        <v>63</v>
      </c>
      <c r="C46" s="12" t="s">
        <v>2</v>
      </c>
      <c r="D46" s="9" t="s">
        <v>180</v>
      </c>
      <c r="E46" s="10" t="s">
        <v>102</v>
      </c>
      <c r="F46" s="14" t="s">
        <v>58</v>
      </c>
      <c r="G46" s="14" t="s">
        <v>31</v>
      </c>
      <c r="H46" s="14">
        <v>2020</v>
      </c>
      <c r="I46" s="15" t="s">
        <v>74</v>
      </c>
      <c r="J46" s="16">
        <v>800000</v>
      </c>
      <c r="K46" s="17"/>
      <c r="L46" s="17">
        <f>+J46</f>
        <v>800000</v>
      </c>
      <c r="M46" s="12"/>
      <c r="N46" s="14" t="s">
        <v>40</v>
      </c>
      <c r="O46" s="15" t="s">
        <v>31</v>
      </c>
      <c r="P46" s="12"/>
      <c r="Q46" s="20"/>
      <c r="R46" s="20"/>
      <c r="S46" s="20"/>
      <c r="T46" s="12" t="s">
        <v>215</v>
      </c>
    </row>
    <row r="47" spans="1:20" s="19" customFormat="1" ht="63.75">
      <c r="A47" s="12" t="s">
        <v>14</v>
      </c>
      <c r="B47" s="12" t="s">
        <v>63</v>
      </c>
      <c r="C47" s="12" t="s">
        <v>2</v>
      </c>
      <c r="D47" s="9" t="s">
        <v>181</v>
      </c>
      <c r="E47" s="10" t="s">
        <v>217</v>
      </c>
      <c r="F47" s="14" t="s">
        <v>59</v>
      </c>
      <c r="G47" s="14" t="s">
        <v>31</v>
      </c>
      <c r="H47" s="14">
        <v>2021</v>
      </c>
      <c r="I47" s="15" t="s">
        <v>216</v>
      </c>
      <c r="J47" s="16">
        <v>8000000</v>
      </c>
      <c r="K47" s="17"/>
      <c r="L47" s="17"/>
      <c r="M47" s="33">
        <f>J47</f>
        <v>8000000</v>
      </c>
      <c r="N47" s="14" t="s">
        <v>40</v>
      </c>
      <c r="O47" s="15" t="s">
        <v>31</v>
      </c>
      <c r="P47" s="12"/>
      <c r="Q47" s="20"/>
      <c r="R47" s="20"/>
      <c r="S47" s="20"/>
      <c r="T47" s="12" t="s">
        <v>215</v>
      </c>
    </row>
    <row r="48" spans="1:20" s="5" customFormat="1" ht="63.75">
      <c r="A48" s="12" t="s">
        <v>14</v>
      </c>
      <c r="B48" s="12" t="s">
        <v>63</v>
      </c>
      <c r="C48" s="12" t="s">
        <v>2</v>
      </c>
      <c r="D48" s="9" t="s">
        <v>164</v>
      </c>
      <c r="E48" s="10" t="s">
        <v>202</v>
      </c>
      <c r="F48" s="14" t="s">
        <v>59</v>
      </c>
      <c r="G48" s="14" t="s">
        <v>31</v>
      </c>
      <c r="H48" s="14">
        <v>2021</v>
      </c>
      <c r="I48" s="15" t="s">
        <v>74</v>
      </c>
      <c r="J48" s="16">
        <v>190000</v>
      </c>
      <c r="K48" s="17"/>
      <c r="L48" s="17"/>
      <c r="M48" s="17">
        <f>+J48</f>
        <v>190000</v>
      </c>
      <c r="N48" s="15" t="s">
        <v>218</v>
      </c>
      <c r="O48" s="15" t="s">
        <v>31</v>
      </c>
      <c r="P48" s="9"/>
      <c r="Q48" s="24"/>
      <c r="R48" s="24"/>
      <c r="S48" s="20"/>
      <c r="T48" s="12"/>
    </row>
    <row r="49" spans="1:20" s="5" customFormat="1" ht="28.5">
      <c r="A49" s="12" t="s">
        <v>14</v>
      </c>
      <c r="B49" s="12" t="s">
        <v>65</v>
      </c>
      <c r="C49" s="12" t="s">
        <v>2</v>
      </c>
      <c r="D49" s="9" t="s">
        <v>2</v>
      </c>
      <c r="E49" s="9" t="s">
        <v>112</v>
      </c>
      <c r="F49" s="12" t="s">
        <v>58</v>
      </c>
      <c r="G49" s="15" t="s">
        <v>31</v>
      </c>
      <c r="H49" s="15">
        <v>2020</v>
      </c>
      <c r="I49" s="12" t="s">
        <v>74</v>
      </c>
      <c r="J49" s="13">
        <v>450000</v>
      </c>
      <c r="K49" s="13">
        <v>0</v>
      </c>
      <c r="L49" s="13">
        <v>450000</v>
      </c>
      <c r="M49" s="12"/>
      <c r="N49" s="15" t="s">
        <v>40</v>
      </c>
      <c r="O49" s="15" t="s">
        <v>31</v>
      </c>
      <c r="P49" s="18"/>
      <c r="Q49" s="18"/>
      <c r="R49" s="18"/>
      <c r="S49" s="18"/>
      <c r="T49" s="12"/>
    </row>
    <row r="50" spans="1:20" s="5" customFormat="1" ht="28.5">
      <c r="A50" s="12" t="s">
        <v>14</v>
      </c>
      <c r="B50" s="12" t="s">
        <v>65</v>
      </c>
      <c r="C50" s="12" t="s">
        <v>2</v>
      </c>
      <c r="D50" s="9" t="s">
        <v>2</v>
      </c>
      <c r="E50" s="10" t="s">
        <v>113</v>
      </c>
      <c r="F50" s="12" t="s">
        <v>58</v>
      </c>
      <c r="G50" s="15" t="s">
        <v>31</v>
      </c>
      <c r="H50" s="15">
        <v>2020</v>
      </c>
      <c r="I50" s="12" t="s">
        <v>74</v>
      </c>
      <c r="J50" s="13">
        <v>11000</v>
      </c>
      <c r="K50" s="13">
        <v>0</v>
      </c>
      <c r="L50" s="13">
        <v>11000</v>
      </c>
      <c r="M50" s="12"/>
      <c r="N50" s="15" t="s">
        <v>218</v>
      </c>
      <c r="O50" s="15" t="s">
        <v>31</v>
      </c>
      <c r="P50" s="18"/>
      <c r="Q50" s="18"/>
      <c r="R50" s="18"/>
      <c r="S50" s="18"/>
      <c r="T50" s="12"/>
    </row>
    <row r="51" spans="1:20" s="5" customFormat="1" ht="25.5">
      <c r="A51" s="12" t="s">
        <v>14</v>
      </c>
      <c r="B51" s="12" t="s">
        <v>65</v>
      </c>
      <c r="C51" s="12" t="s">
        <v>2</v>
      </c>
      <c r="D51" s="9" t="s">
        <v>2</v>
      </c>
      <c r="E51" s="10" t="s">
        <v>114</v>
      </c>
      <c r="F51" s="12" t="s">
        <v>58</v>
      </c>
      <c r="G51" s="15" t="s">
        <v>31</v>
      </c>
      <c r="H51" s="15">
        <v>2020</v>
      </c>
      <c r="I51" s="12" t="s">
        <v>74</v>
      </c>
      <c r="J51" s="13">
        <v>33000</v>
      </c>
      <c r="K51" s="13">
        <v>0</v>
      </c>
      <c r="L51" s="13">
        <v>33000</v>
      </c>
      <c r="M51" s="12"/>
      <c r="N51" s="15" t="s">
        <v>218</v>
      </c>
      <c r="O51" s="15" t="s">
        <v>31</v>
      </c>
      <c r="P51" s="18"/>
      <c r="Q51" s="18"/>
      <c r="R51" s="18"/>
      <c r="S51" s="18"/>
      <c r="T51" s="12"/>
    </row>
    <row r="52" spans="1:20" s="5" customFormat="1" ht="25.5">
      <c r="A52" s="12" t="s">
        <v>14</v>
      </c>
      <c r="B52" s="12" t="s">
        <v>65</v>
      </c>
      <c r="C52" s="12" t="s">
        <v>2</v>
      </c>
      <c r="D52" s="9" t="s">
        <v>2</v>
      </c>
      <c r="E52" s="10" t="s">
        <v>115</v>
      </c>
      <c r="F52" s="12" t="s">
        <v>58</v>
      </c>
      <c r="G52" s="15" t="s">
        <v>31</v>
      </c>
      <c r="H52" s="15">
        <v>2020</v>
      </c>
      <c r="I52" s="12" t="s">
        <v>74</v>
      </c>
      <c r="J52" s="13">
        <v>250000</v>
      </c>
      <c r="K52" s="13">
        <v>0</v>
      </c>
      <c r="L52" s="13">
        <v>250000</v>
      </c>
      <c r="M52" s="12"/>
      <c r="N52" s="15" t="s">
        <v>40</v>
      </c>
      <c r="O52" s="15" t="s">
        <v>31</v>
      </c>
      <c r="P52" s="18"/>
      <c r="Q52" s="18"/>
      <c r="R52" s="18"/>
      <c r="S52" s="18"/>
      <c r="T52" s="12"/>
    </row>
    <row r="53" spans="1:20" s="5" customFormat="1" ht="28.5">
      <c r="A53" s="12" t="s">
        <v>14</v>
      </c>
      <c r="B53" s="12" t="s">
        <v>65</v>
      </c>
      <c r="C53" s="12" t="s">
        <v>2</v>
      </c>
      <c r="D53" s="9" t="s">
        <v>2</v>
      </c>
      <c r="E53" s="10" t="s">
        <v>116</v>
      </c>
      <c r="F53" s="12" t="s">
        <v>58</v>
      </c>
      <c r="G53" s="15" t="s">
        <v>31</v>
      </c>
      <c r="H53" s="15">
        <v>2020</v>
      </c>
      <c r="I53" s="12" t="s">
        <v>74</v>
      </c>
      <c r="J53" s="13">
        <v>110000</v>
      </c>
      <c r="K53" s="13">
        <v>0</v>
      </c>
      <c r="L53" s="13">
        <v>110000</v>
      </c>
      <c r="M53" s="12"/>
      <c r="N53" s="15" t="s">
        <v>218</v>
      </c>
      <c r="O53" s="15" t="s">
        <v>31</v>
      </c>
      <c r="P53" s="18"/>
      <c r="Q53" s="18"/>
      <c r="R53" s="18"/>
      <c r="S53" s="18"/>
      <c r="T53" s="12"/>
    </row>
    <row r="54" spans="1:20" s="5" customFormat="1" ht="25.5">
      <c r="A54" s="12" t="s">
        <v>14</v>
      </c>
      <c r="B54" s="12" t="s">
        <v>65</v>
      </c>
      <c r="C54" s="12" t="s">
        <v>2</v>
      </c>
      <c r="D54" s="9" t="s">
        <v>2</v>
      </c>
      <c r="E54" s="10" t="s">
        <v>117</v>
      </c>
      <c r="F54" s="12" t="s">
        <v>58</v>
      </c>
      <c r="G54" s="15" t="s">
        <v>31</v>
      </c>
      <c r="H54" s="15">
        <v>2020</v>
      </c>
      <c r="I54" s="12" t="s">
        <v>74</v>
      </c>
      <c r="J54" s="13">
        <v>60000</v>
      </c>
      <c r="K54" s="13">
        <v>0</v>
      </c>
      <c r="L54" s="13">
        <v>60000</v>
      </c>
      <c r="M54" s="12"/>
      <c r="N54" s="15" t="s">
        <v>218</v>
      </c>
      <c r="O54" s="15" t="s">
        <v>31</v>
      </c>
      <c r="P54" s="18"/>
      <c r="Q54" s="18"/>
      <c r="R54" s="18"/>
      <c r="S54" s="18"/>
      <c r="T54" s="12"/>
    </row>
    <row r="55" spans="1:20" s="5" customFormat="1" ht="25.5">
      <c r="A55" s="12" t="s">
        <v>14</v>
      </c>
      <c r="B55" s="12" t="s">
        <v>65</v>
      </c>
      <c r="C55" s="12" t="s">
        <v>2</v>
      </c>
      <c r="D55" s="9" t="s">
        <v>2</v>
      </c>
      <c r="E55" s="10" t="s">
        <v>118</v>
      </c>
      <c r="F55" s="12" t="s">
        <v>58</v>
      </c>
      <c r="G55" s="15" t="s">
        <v>31</v>
      </c>
      <c r="H55" s="15">
        <v>2020</v>
      </c>
      <c r="I55" s="12" t="s">
        <v>74</v>
      </c>
      <c r="J55" s="13">
        <v>75000</v>
      </c>
      <c r="K55" s="13">
        <v>0</v>
      </c>
      <c r="L55" s="13">
        <v>75000</v>
      </c>
      <c r="M55" s="12"/>
      <c r="N55" s="15" t="s">
        <v>40</v>
      </c>
      <c r="O55" s="15" t="s">
        <v>31</v>
      </c>
      <c r="P55" s="18"/>
      <c r="Q55" s="18"/>
      <c r="R55" s="18"/>
      <c r="S55" s="18"/>
      <c r="T55" s="12"/>
    </row>
    <row r="56" spans="1:20" s="5" customFormat="1" ht="25.5">
      <c r="A56" s="12" t="s">
        <v>14</v>
      </c>
      <c r="B56" s="12" t="s">
        <v>65</v>
      </c>
      <c r="C56" s="12" t="s">
        <v>2</v>
      </c>
      <c r="D56" s="9" t="s">
        <v>2</v>
      </c>
      <c r="E56" s="10" t="s">
        <v>119</v>
      </c>
      <c r="F56" s="12" t="s">
        <v>58</v>
      </c>
      <c r="G56" s="15" t="s">
        <v>31</v>
      </c>
      <c r="H56" s="15">
        <v>2020</v>
      </c>
      <c r="I56" s="12" t="s">
        <v>74</v>
      </c>
      <c r="J56" s="13">
        <v>5000</v>
      </c>
      <c r="K56" s="13">
        <v>0</v>
      </c>
      <c r="L56" s="13">
        <v>5000</v>
      </c>
      <c r="M56" s="12"/>
      <c r="N56" s="15" t="s">
        <v>218</v>
      </c>
      <c r="O56" s="15" t="s">
        <v>31</v>
      </c>
      <c r="P56" s="18"/>
      <c r="Q56" s="18"/>
      <c r="R56" s="18"/>
      <c r="S56" s="18"/>
      <c r="T56" s="12"/>
    </row>
    <row r="57" spans="1:20" s="5" customFormat="1" ht="28.5">
      <c r="A57" s="12" t="s">
        <v>14</v>
      </c>
      <c r="B57" s="12" t="s">
        <v>65</v>
      </c>
      <c r="C57" s="12" t="s">
        <v>2</v>
      </c>
      <c r="D57" s="9" t="s">
        <v>2</v>
      </c>
      <c r="E57" s="10" t="s">
        <v>120</v>
      </c>
      <c r="F57" s="12" t="s">
        <v>58</v>
      </c>
      <c r="G57" s="15" t="s">
        <v>31</v>
      </c>
      <c r="H57" s="15">
        <v>2020</v>
      </c>
      <c r="I57" s="12" t="s">
        <v>74</v>
      </c>
      <c r="J57" s="13">
        <v>2000</v>
      </c>
      <c r="K57" s="13">
        <v>0</v>
      </c>
      <c r="L57" s="13">
        <v>2000</v>
      </c>
      <c r="M57" s="12"/>
      <c r="N57" s="15" t="s">
        <v>218</v>
      </c>
      <c r="O57" s="15" t="s">
        <v>31</v>
      </c>
      <c r="P57" s="18"/>
      <c r="Q57" s="18"/>
      <c r="R57" s="18"/>
      <c r="S57" s="18"/>
      <c r="T57" s="12"/>
    </row>
    <row r="58" spans="1:20" s="5" customFormat="1" ht="28.5">
      <c r="A58" s="12" t="s">
        <v>14</v>
      </c>
      <c r="B58" s="12" t="s">
        <v>65</v>
      </c>
      <c r="C58" s="12" t="s">
        <v>2</v>
      </c>
      <c r="D58" s="9" t="s">
        <v>2</v>
      </c>
      <c r="E58" s="10" t="s">
        <v>121</v>
      </c>
      <c r="F58" s="12" t="s">
        <v>58</v>
      </c>
      <c r="G58" s="15" t="s">
        <v>31</v>
      </c>
      <c r="H58" s="15">
        <v>2020</v>
      </c>
      <c r="I58" s="12" t="s">
        <v>74</v>
      </c>
      <c r="J58" s="13">
        <v>15000</v>
      </c>
      <c r="K58" s="13">
        <v>0</v>
      </c>
      <c r="L58" s="13">
        <v>15000</v>
      </c>
      <c r="M58" s="12"/>
      <c r="N58" s="15" t="s">
        <v>218</v>
      </c>
      <c r="O58" s="15" t="s">
        <v>31</v>
      </c>
      <c r="P58" s="18"/>
      <c r="Q58" s="18"/>
      <c r="R58" s="18"/>
      <c r="S58" s="18"/>
      <c r="T58" s="12"/>
    </row>
    <row r="59" spans="1:20" s="5" customFormat="1" ht="28.5">
      <c r="A59" s="12" t="s">
        <v>14</v>
      </c>
      <c r="B59" s="12" t="s">
        <v>65</v>
      </c>
      <c r="C59" s="12" t="s">
        <v>2</v>
      </c>
      <c r="D59" s="9" t="s">
        <v>2</v>
      </c>
      <c r="E59" s="10" t="s">
        <v>122</v>
      </c>
      <c r="F59" s="12" t="s">
        <v>58</v>
      </c>
      <c r="G59" s="15" t="s">
        <v>31</v>
      </c>
      <c r="H59" s="15">
        <v>2020</v>
      </c>
      <c r="I59" s="12" t="s">
        <v>74</v>
      </c>
      <c r="J59" s="13">
        <v>200000</v>
      </c>
      <c r="K59" s="13">
        <v>0</v>
      </c>
      <c r="L59" s="13">
        <v>200000</v>
      </c>
      <c r="M59" s="12"/>
      <c r="N59" s="15" t="s">
        <v>40</v>
      </c>
      <c r="O59" s="15" t="s">
        <v>31</v>
      </c>
      <c r="P59" s="18"/>
      <c r="Q59" s="18"/>
      <c r="R59" s="18"/>
      <c r="S59" s="18"/>
      <c r="T59" s="12"/>
    </row>
    <row r="60" spans="1:20" s="5" customFormat="1" ht="28.5">
      <c r="A60" s="12" t="s">
        <v>14</v>
      </c>
      <c r="B60" s="12" t="s">
        <v>65</v>
      </c>
      <c r="C60" s="12" t="s">
        <v>2</v>
      </c>
      <c r="D60" s="9" t="s">
        <v>2</v>
      </c>
      <c r="E60" s="10" t="s">
        <v>123</v>
      </c>
      <c r="F60" s="12" t="s">
        <v>58</v>
      </c>
      <c r="G60" s="15" t="s">
        <v>31</v>
      </c>
      <c r="H60" s="15">
        <v>2020</v>
      </c>
      <c r="I60" s="12" t="s">
        <v>74</v>
      </c>
      <c r="J60" s="13">
        <v>50000</v>
      </c>
      <c r="K60" s="13">
        <v>0</v>
      </c>
      <c r="L60" s="13">
        <v>50000</v>
      </c>
      <c r="M60" s="12"/>
      <c r="N60" s="15" t="s">
        <v>218</v>
      </c>
      <c r="O60" s="15" t="s">
        <v>31</v>
      </c>
      <c r="P60" s="18"/>
      <c r="Q60" s="18"/>
      <c r="R60" s="18"/>
      <c r="S60" s="18"/>
      <c r="T60" s="12"/>
    </row>
    <row r="61" spans="1:20" s="5" customFormat="1" ht="28.5">
      <c r="A61" s="12" t="s">
        <v>14</v>
      </c>
      <c r="B61" s="12" t="s">
        <v>65</v>
      </c>
      <c r="C61" s="12" t="s">
        <v>2</v>
      </c>
      <c r="D61" s="9" t="s">
        <v>2</v>
      </c>
      <c r="E61" s="10" t="s">
        <v>124</v>
      </c>
      <c r="F61" s="12" t="s">
        <v>58</v>
      </c>
      <c r="G61" s="15" t="s">
        <v>31</v>
      </c>
      <c r="H61" s="15">
        <v>2020</v>
      </c>
      <c r="I61" s="12" t="s">
        <v>74</v>
      </c>
      <c r="J61" s="13">
        <v>7000</v>
      </c>
      <c r="K61" s="13">
        <v>0</v>
      </c>
      <c r="L61" s="13">
        <v>7000</v>
      </c>
      <c r="M61" s="12"/>
      <c r="N61" s="15" t="s">
        <v>218</v>
      </c>
      <c r="O61" s="15" t="s">
        <v>31</v>
      </c>
      <c r="P61" s="18"/>
      <c r="Q61" s="18"/>
      <c r="R61" s="18"/>
      <c r="S61" s="18"/>
      <c r="T61" s="12"/>
    </row>
    <row r="62" spans="1:20" s="5" customFormat="1" ht="28.5">
      <c r="A62" s="12" t="s">
        <v>14</v>
      </c>
      <c r="B62" s="12" t="s">
        <v>65</v>
      </c>
      <c r="C62" s="12" t="s">
        <v>2</v>
      </c>
      <c r="D62" s="9" t="s">
        <v>2</v>
      </c>
      <c r="E62" s="10" t="s">
        <v>125</v>
      </c>
      <c r="F62" s="12" t="s">
        <v>58</v>
      </c>
      <c r="G62" s="15" t="s">
        <v>31</v>
      </c>
      <c r="H62" s="15">
        <v>2020</v>
      </c>
      <c r="I62" s="12" t="s">
        <v>74</v>
      </c>
      <c r="J62" s="13">
        <v>5000</v>
      </c>
      <c r="K62" s="13">
        <v>0</v>
      </c>
      <c r="L62" s="13">
        <v>5000</v>
      </c>
      <c r="M62" s="12"/>
      <c r="N62" s="15" t="s">
        <v>218</v>
      </c>
      <c r="O62" s="15" t="s">
        <v>31</v>
      </c>
      <c r="P62" s="18"/>
      <c r="Q62" s="18"/>
      <c r="R62" s="18"/>
      <c r="S62" s="18"/>
      <c r="T62" s="12"/>
    </row>
    <row r="63" spans="1:20" s="5" customFormat="1" ht="28.5">
      <c r="A63" s="12" t="s">
        <v>14</v>
      </c>
      <c r="B63" s="12" t="s">
        <v>65</v>
      </c>
      <c r="C63" s="12" t="s">
        <v>2</v>
      </c>
      <c r="D63" s="9" t="s">
        <v>2</v>
      </c>
      <c r="E63" s="10" t="s">
        <v>126</v>
      </c>
      <c r="F63" s="12" t="s">
        <v>58</v>
      </c>
      <c r="G63" s="15" t="s">
        <v>31</v>
      </c>
      <c r="H63" s="15">
        <v>2020</v>
      </c>
      <c r="I63" s="12" t="s">
        <v>74</v>
      </c>
      <c r="J63" s="13">
        <v>20000</v>
      </c>
      <c r="K63" s="13">
        <v>0</v>
      </c>
      <c r="L63" s="13">
        <v>20000</v>
      </c>
      <c r="M63" s="12"/>
      <c r="N63" s="15" t="s">
        <v>218</v>
      </c>
      <c r="O63" s="15" t="s">
        <v>31</v>
      </c>
      <c r="P63" s="18"/>
      <c r="Q63" s="18"/>
      <c r="R63" s="18"/>
      <c r="S63" s="18"/>
      <c r="T63" s="12"/>
    </row>
    <row r="64" spans="1:20" s="5" customFormat="1" ht="25.5">
      <c r="A64" s="12" t="s">
        <v>14</v>
      </c>
      <c r="B64" s="12" t="s">
        <v>65</v>
      </c>
      <c r="C64" s="12" t="s">
        <v>2</v>
      </c>
      <c r="D64" s="9" t="s">
        <v>2</v>
      </c>
      <c r="E64" s="10" t="s">
        <v>127</v>
      </c>
      <c r="F64" s="12" t="s">
        <v>58</v>
      </c>
      <c r="G64" s="15" t="s">
        <v>31</v>
      </c>
      <c r="H64" s="15">
        <v>2020</v>
      </c>
      <c r="I64" s="12" t="s">
        <v>74</v>
      </c>
      <c r="J64" s="13">
        <v>20000</v>
      </c>
      <c r="K64" s="13">
        <v>0</v>
      </c>
      <c r="L64" s="13">
        <v>20000</v>
      </c>
      <c r="M64" s="12"/>
      <c r="N64" s="15" t="s">
        <v>218</v>
      </c>
      <c r="O64" s="15" t="s">
        <v>31</v>
      </c>
      <c r="P64" s="18"/>
      <c r="Q64" s="18"/>
      <c r="R64" s="18"/>
      <c r="S64" s="18"/>
      <c r="T64" s="12"/>
    </row>
    <row r="65" spans="1:20" s="5" customFormat="1" ht="28.5">
      <c r="A65" s="12" t="s">
        <v>14</v>
      </c>
      <c r="B65" s="12" t="s">
        <v>65</v>
      </c>
      <c r="C65" s="12" t="s">
        <v>2</v>
      </c>
      <c r="D65" s="9" t="s">
        <v>2</v>
      </c>
      <c r="E65" s="10" t="s">
        <v>128</v>
      </c>
      <c r="F65" s="12" t="s">
        <v>58</v>
      </c>
      <c r="G65" s="15" t="s">
        <v>31</v>
      </c>
      <c r="H65" s="15">
        <v>2020</v>
      </c>
      <c r="I65" s="12" t="s">
        <v>74</v>
      </c>
      <c r="J65" s="13">
        <v>30000</v>
      </c>
      <c r="K65" s="13">
        <v>0</v>
      </c>
      <c r="L65" s="13">
        <v>30000</v>
      </c>
      <c r="M65" s="12"/>
      <c r="N65" s="15" t="s">
        <v>218</v>
      </c>
      <c r="O65" s="15" t="s">
        <v>31</v>
      </c>
      <c r="P65" s="18"/>
      <c r="Q65" s="18"/>
      <c r="R65" s="18"/>
      <c r="S65" s="18"/>
      <c r="T65" s="12"/>
    </row>
    <row r="66" spans="1:20" s="5" customFormat="1" ht="25.5">
      <c r="A66" s="12" t="s">
        <v>14</v>
      </c>
      <c r="B66" s="12" t="s">
        <v>65</v>
      </c>
      <c r="C66" s="12" t="s">
        <v>2</v>
      </c>
      <c r="D66" s="9" t="s">
        <v>2</v>
      </c>
      <c r="E66" s="10" t="s">
        <v>129</v>
      </c>
      <c r="F66" s="12" t="s">
        <v>58</v>
      </c>
      <c r="G66" s="15" t="s">
        <v>31</v>
      </c>
      <c r="H66" s="15">
        <v>2020</v>
      </c>
      <c r="I66" s="12" t="s">
        <v>74</v>
      </c>
      <c r="J66" s="13">
        <v>110000</v>
      </c>
      <c r="K66" s="13">
        <v>0</v>
      </c>
      <c r="L66" s="13">
        <v>110000</v>
      </c>
      <c r="M66" s="12"/>
      <c r="N66" s="15" t="s">
        <v>40</v>
      </c>
      <c r="O66" s="15" t="s">
        <v>31</v>
      </c>
      <c r="P66" s="18"/>
      <c r="Q66" s="18"/>
      <c r="R66" s="18"/>
      <c r="S66" s="18"/>
      <c r="T66" s="12"/>
    </row>
    <row r="67" spans="1:20" s="5" customFormat="1" ht="25.5">
      <c r="A67" s="12" t="s">
        <v>14</v>
      </c>
      <c r="B67" s="12" t="s">
        <v>65</v>
      </c>
      <c r="C67" s="12" t="s">
        <v>2</v>
      </c>
      <c r="D67" s="9" t="s">
        <v>2</v>
      </c>
      <c r="E67" s="10" t="s">
        <v>130</v>
      </c>
      <c r="F67" s="12" t="s">
        <v>58</v>
      </c>
      <c r="G67" s="15" t="s">
        <v>31</v>
      </c>
      <c r="H67" s="15">
        <v>2020</v>
      </c>
      <c r="I67" s="12" t="s">
        <v>74</v>
      </c>
      <c r="J67" s="13">
        <v>100000</v>
      </c>
      <c r="K67" s="13">
        <v>0</v>
      </c>
      <c r="L67" s="13">
        <v>100000</v>
      </c>
      <c r="M67" s="12"/>
      <c r="N67" s="15" t="s">
        <v>40</v>
      </c>
      <c r="O67" s="15" t="s">
        <v>31</v>
      </c>
      <c r="P67" s="18"/>
      <c r="Q67" s="18"/>
      <c r="R67" s="18"/>
      <c r="S67" s="18"/>
      <c r="T67" s="12"/>
    </row>
    <row r="68" spans="1:20" s="5" customFormat="1" ht="25.5">
      <c r="A68" s="12" t="s">
        <v>14</v>
      </c>
      <c r="B68" s="12" t="s">
        <v>65</v>
      </c>
      <c r="C68" s="12" t="s">
        <v>2</v>
      </c>
      <c r="D68" s="9" t="s">
        <v>2</v>
      </c>
      <c r="E68" s="10" t="s">
        <v>131</v>
      </c>
      <c r="F68" s="12" t="s">
        <v>58</v>
      </c>
      <c r="G68" s="15" t="s">
        <v>31</v>
      </c>
      <c r="H68" s="15">
        <v>2020</v>
      </c>
      <c r="I68" s="12" t="s">
        <v>74</v>
      </c>
      <c r="J68" s="13">
        <v>15000</v>
      </c>
      <c r="K68" s="13">
        <v>0</v>
      </c>
      <c r="L68" s="13">
        <v>15000</v>
      </c>
      <c r="M68" s="12"/>
      <c r="N68" s="15" t="s">
        <v>218</v>
      </c>
      <c r="O68" s="15" t="s">
        <v>31</v>
      </c>
      <c r="P68" s="18"/>
      <c r="Q68" s="18"/>
      <c r="R68" s="18"/>
      <c r="S68" s="18"/>
      <c r="T68" s="12"/>
    </row>
    <row r="69" spans="1:20" s="5" customFormat="1" ht="28.5">
      <c r="A69" s="12" t="s">
        <v>14</v>
      </c>
      <c r="B69" s="12" t="s">
        <v>65</v>
      </c>
      <c r="C69" s="12" t="s">
        <v>2</v>
      </c>
      <c r="D69" s="9" t="s">
        <v>2</v>
      </c>
      <c r="E69" s="10" t="s">
        <v>132</v>
      </c>
      <c r="F69" s="12" t="s">
        <v>58</v>
      </c>
      <c r="G69" s="15" t="s">
        <v>31</v>
      </c>
      <c r="H69" s="15">
        <v>2020</v>
      </c>
      <c r="I69" s="12" t="s">
        <v>74</v>
      </c>
      <c r="J69" s="13">
        <v>15000</v>
      </c>
      <c r="K69" s="13">
        <v>0</v>
      </c>
      <c r="L69" s="13">
        <v>15000</v>
      </c>
      <c r="M69" s="12"/>
      <c r="N69" s="15" t="s">
        <v>218</v>
      </c>
      <c r="O69" s="15" t="s">
        <v>31</v>
      </c>
      <c r="P69" s="18"/>
      <c r="Q69" s="18"/>
      <c r="R69" s="18"/>
      <c r="S69" s="18"/>
      <c r="T69" s="12"/>
    </row>
    <row r="70" spans="1:20" s="5" customFormat="1" ht="28.5">
      <c r="A70" s="12" t="s">
        <v>14</v>
      </c>
      <c r="B70" s="12" t="s">
        <v>65</v>
      </c>
      <c r="C70" s="12" t="s">
        <v>2</v>
      </c>
      <c r="D70" s="9" t="s">
        <v>2</v>
      </c>
      <c r="E70" s="10" t="s">
        <v>133</v>
      </c>
      <c r="F70" s="12" t="s">
        <v>58</v>
      </c>
      <c r="G70" s="15" t="s">
        <v>31</v>
      </c>
      <c r="H70" s="15">
        <v>2020</v>
      </c>
      <c r="I70" s="12" t="s">
        <v>74</v>
      </c>
      <c r="J70" s="13">
        <v>25000</v>
      </c>
      <c r="K70" s="13">
        <v>0</v>
      </c>
      <c r="L70" s="13">
        <v>25000</v>
      </c>
      <c r="M70" s="12"/>
      <c r="N70" s="15" t="s">
        <v>218</v>
      </c>
      <c r="O70" s="15" t="s">
        <v>31</v>
      </c>
      <c r="P70" s="18"/>
      <c r="Q70" s="18"/>
      <c r="R70" s="18"/>
      <c r="S70" s="18"/>
      <c r="T70" s="12"/>
    </row>
    <row r="71" spans="1:20" s="5" customFormat="1" ht="28.5">
      <c r="A71" s="12" t="s">
        <v>14</v>
      </c>
      <c r="B71" s="12" t="s">
        <v>65</v>
      </c>
      <c r="C71" s="12" t="s">
        <v>2</v>
      </c>
      <c r="D71" s="9" t="s">
        <v>2</v>
      </c>
      <c r="E71" s="10" t="s">
        <v>134</v>
      </c>
      <c r="F71" s="12" t="s">
        <v>58</v>
      </c>
      <c r="G71" s="15" t="s">
        <v>31</v>
      </c>
      <c r="H71" s="15">
        <v>2020</v>
      </c>
      <c r="I71" s="12" t="s">
        <v>74</v>
      </c>
      <c r="J71" s="13">
        <v>100000</v>
      </c>
      <c r="K71" s="13">
        <v>0</v>
      </c>
      <c r="L71" s="13">
        <v>100000</v>
      </c>
      <c r="M71" s="12"/>
      <c r="N71" s="15" t="s">
        <v>40</v>
      </c>
      <c r="O71" s="15" t="s">
        <v>31</v>
      </c>
      <c r="P71" s="18"/>
      <c r="Q71" s="18"/>
      <c r="R71" s="18"/>
      <c r="S71" s="18"/>
      <c r="T71" s="12"/>
    </row>
    <row r="72" spans="1:20" s="5" customFormat="1" ht="28.5">
      <c r="A72" s="12" t="s">
        <v>14</v>
      </c>
      <c r="B72" s="12" t="s">
        <v>65</v>
      </c>
      <c r="C72" s="12" t="s">
        <v>2</v>
      </c>
      <c r="D72" s="9" t="s">
        <v>2</v>
      </c>
      <c r="E72" s="10" t="s">
        <v>135</v>
      </c>
      <c r="F72" s="12" t="s">
        <v>58</v>
      </c>
      <c r="G72" s="15" t="s">
        <v>31</v>
      </c>
      <c r="H72" s="15">
        <v>2020</v>
      </c>
      <c r="I72" s="12" t="s">
        <v>74</v>
      </c>
      <c r="J72" s="13">
        <v>60000</v>
      </c>
      <c r="K72" s="13">
        <v>0</v>
      </c>
      <c r="L72" s="13">
        <v>60000</v>
      </c>
      <c r="M72" s="12"/>
      <c r="N72" s="15" t="s">
        <v>218</v>
      </c>
      <c r="O72" s="15" t="s">
        <v>31</v>
      </c>
      <c r="P72" s="18"/>
      <c r="Q72" s="18"/>
      <c r="R72" s="18"/>
      <c r="S72" s="18"/>
      <c r="T72" s="12"/>
    </row>
    <row r="73" spans="1:20" s="5" customFormat="1" ht="57">
      <c r="A73" s="12" t="s">
        <v>14</v>
      </c>
      <c r="B73" s="12" t="s">
        <v>64</v>
      </c>
      <c r="C73" s="12" t="s">
        <v>2</v>
      </c>
      <c r="D73" s="9" t="s">
        <v>2</v>
      </c>
      <c r="E73" s="10" t="s">
        <v>136</v>
      </c>
      <c r="F73" s="12" t="s">
        <v>58</v>
      </c>
      <c r="G73" s="15" t="s">
        <v>31</v>
      </c>
      <c r="H73" s="15">
        <v>2020</v>
      </c>
      <c r="I73" s="12" t="s">
        <v>74</v>
      </c>
      <c r="J73" s="13">
        <v>221000</v>
      </c>
      <c r="K73" s="13">
        <v>0</v>
      </c>
      <c r="L73" s="13">
        <v>221000</v>
      </c>
      <c r="M73" s="12"/>
      <c r="N73" s="15" t="s">
        <v>40</v>
      </c>
      <c r="O73" s="15" t="s">
        <v>31</v>
      </c>
      <c r="P73" s="18"/>
      <c r="Q73" s="18"/>
      <c r="R73" s="18"/>
      <c r="S73" s="18"/>
      <c r="T73" s="12"/>
    </row>
    <row r="74" spans="1:20" s="5" customFormat="1" ht="42.75">
      <c r="A74" s="12" t="s">
        <v>14</v>
      </c>
      <c r="B74" s="12" t="s">
        <v>65</v>
      </c>
      <c r="C74" s="12" t="s">
        <v>2</v>
      </c>
      <c r="D74" s="9" t="s">
        <v>2</v>
      </c>
      <c r="E74" s="10" t="s">
        <v>137</v>
      </c>
      <c r="F74" s="12" t="s">
        <v>58</v>
      </c>
      <c r="G74" s="15" t="s">
        <v>31</v>
      </c>
      <c r="H74" s="15">
        <v>2020</v>
      </c>
      <c r="I74" s="12" t="s">
        <v>74</v>
      </c>
      <c r="J74" s="13">
        <v>20000</v>
      </c>
      <c r="K74" s="13">
        <v>0</v>
      </c>
      <c r="L74" s="13">
        <v>20000</v>
      </c>
      <c r="M74" s="12"/>
      <c r="N74" s="15" t="s">
        <v>218</v>
      </c>
      <c r="O74" s="15" t="s">
        <v>31</v>
      </c>
      <c r="P74" s="18"/>
      <c r="Q74" s="18"/>
      <c r="R74" s="18"/>
      <c r="S74" s="18"/>
      <c r="T74" s="12"/>
    </row>
    <row r="75" spans="1:20" s="5" customFormat="1" ht="28.5">
      <c r="A75" s="12" t="s">
        <v>14</v>
      </c>
      <c r="B75" s="12" t="s">
        <v>65</v>
      </c>
      <c r="C75" s="12" t="s">
        <v>2</v>
      </c>
      <c r="D75" s="9" t="s">
        <v>2</v>
      </c>
      <c r="E75" s="10" t="s">
        <v>138</v>
      </c>
      <c r="F75" s="12" t="s">
        <v>58</v>
      </c>
      <c r="G75" s="15" t="s">
        <v>31</v>
      </c>
      <c r="H75" s="15">
        <v>2020</v>
      </c>
      <c r="I75" s="12" t="s">
        <v>74</v>
      </c>
      <c r="J75" s="13">
        <v>15000</v>
      </c>
      <c r="K75" s="13">
        <v>0</v>
      </c>
      <c r="L75" s="13">
        <v>15000</v>
      </c>
      <c r="M75" s="12"/>
      <c r="N75" s="15" t="s">
        <v>218</v>
      </c>
      <c r="O75" s="15" t="s">
        <v>31</v>
      </c>
      <c r="P75" s="18"/>
      <c r="Q75" s="18"/>
      <c r="R75" s="18"/>
      <c r="S75" s="18"/>
      <c r="T75" s="12"/>
    </row>
    <row r="76" spans="1:20" s="5" customFormat="1" ht="28.5">
      <c r="A76" s="12" t="s">
        <v>14</v>
      </c>
      <c r="B76" s="12" t="s">
        <v>65</v>
      </c>
      <c r="C76" s="12" t="s">
        <v>2</v>
      </c>
      <c r="D76" s="9" t="s">
        <v>2</v>
      </c>
      <c r="E76" s="10" t="s">
        <v>139</v>
      </c>
      <c r="F76" s="12" t="s">
        <v>58</v>
      </c>
      <c r="G76" s="15" t="s">
        <v>31</v>
      </c>
      <c r="H76" s="15">
        <v>2020</v>
      </c>
      <c r="I76" s="12" t="s">
        <v>74</v>
      </c>
      <c r="J76" s="13">
        <v>30000</v>
      </c>
      <c r="K76" s="13">
        <v>0</v>
      </c>
      <c r="L76" s="13">
        <v>30000</v>
      </c>
      <c r="M76" s="12"/>
      <c r="N76" s="15" t="s">
        <v>218</v>
      </c>
      <c r="O76" s="15" t="s">
        <v>31</v>
      </c>
      <c r="P76" s="18"/>
      <c r="Q76" s="18"/>
      <c r="R76" s="18"/>
      <c r="S76" s="18"/>
      <c r="T76" s="12"/>
    </row>
    <row r="77" spans="1:20" s="5" customFormat="1" ht="28.5">
      <c r="A77" s="12" t="s">
        <v>14</v>
      </c>
      <c r="B77" s="12" t="s">
        <v>65</v>
      </c>
      <c r="C77" s="12" t="s">
        <v>2</v>
      </c>
      <c r="D77" s="9" t="s">
        <v>2</v>
      </c>
      <c r="E77" s="10" t="s">
        <v>140</v>
      </c>
      <c r="F77" s="12" t="s">
        <v>58</v>
      </c>
      <c r="G77" s="15" t="s">
        <v>31</v>
      </c>
      <c r="H77" s="15">
        <v>2020</v>
      </c>
      <c r="I77" s="12" t="s">
        <v>74</v>
      </c>
      <c r="J77" s="13">
        <v>100000</v>
      </c>
      <c r="K77" s="13">
        <v>0</v>
      </c>
      <c r="L77" s="13">
        <v>100000</v>
      </c>
      <c r="M77" s="12"/>
      <c r="N77" s="15" t="s">
        <v>40</v>
      </c>
      <c r="O77" s="15" t="s">
        <v>31</v>
      </c>
      <c r="P77" s="18"/>
      <c r="Q77" s="18"/>
      <c r="R77" s="18"/>
      <c r="S77" s="18"/>
      <c r="T77" s="12"/>
    </row>
    <row r="78" spans="1:20" s="5" customFormat="1" ht="28.5">
      <c r="A78" s="12" t="s">
        <v>14</v>
      </c>
      <c r="B78" s="12" t="s">
        <v>65</v>
      </c>
      <c r="C78" s="12" t="s">
        <v>2</v>
      </c>
      <c r="D78" s="9" t="s">
        <v>2</v>
      </c>
      <c r="E78" s="10" t="s">
        <v>141</v>
      </c>
      <c r="F78" s="12" t="s">
        <v>58</v>
      </c>
      <c r="G78" s="15" t="s">
        <v>31</v>
      </c>
      <c r="H78" s="15">
        <v>2020</v>
      </c>
      <c r="I78" s="12" t="s">
        <v>74</v>
      </c>
      <c r="J78" s="13">
        <v>100000</v>
      </c>
      <c r="K78" s="13">
        <v>0</v>
      </c>
      <c r="L78" s="13">
        <v>100000</v>
      </c>
      <c r="M78" s="12"/>
      <c r="N78" s="15" t="s">
        <v>40</v>
      </c>
      <c r="O78" s="15" t="s">
        <v>31</v>
      </c>
      <c r="P78" s="18"/>
      <c r="Q78" s="18"/>
      <c r="R78" s="18"/>
      <c r="S78" s="18"/>
      <c r="T78" s="12"/>
    </row>
    <row r="79" spans="1:20" s="5" customFormat="1" ht="28.5">
      <c r="A79" s="12" t="s">
        <v>14</v>
      </c>
      <c r="B79" s="12" t="s">
        <v>65</v>
      </c>
      <c r="C79" s="12" t="s">
        <v>2</v>
      </c>
      <c r="D79" s="9" t="s">
        <v>2</v>
      </c>
      <c r="E79" s="10" t="s">
        <v>142</v>
      </c>
      <c r="F79" s="12" t="s">
        <v>58</v>
      </c>
      <c r="G79" s="15" t="s">
        <v>31</v>
      </c>
      <c r="H79" s="15">
        <v>2020</v>
      </c>
      <c r="I79" s="12" t="s">
        <v>74</v>
      </c>
      <c r="J79" s="13">
        <v>60000</v>
      </c>
      <c r="K79" s="13">
        <v>0</v>
      </c>
      <c r="L79" s="13">
        <v>60000</v>
      </c>
      <c r="M79" s="12"/>
      <c r="N79" s="15" t="s">
        <v>218</v>
      </c>
      <c r="O79" s="15" t="s">
        <v>31</v>
      </c>
      <c r="P79" s="18"/>
      <c r="Q79" s="18"/>
      <c r="R79" s="18"/>
      <c r="S79" s="18"/>
      <c r="T79" s="12"/>
    </row>
    <row r="80" spans="1:20" s="5" customFormat="1" ht="28.5">
      <c r="A80" s="12" t="s">
        <v>14</v>
      </c>
      <c r="B80" s="12" t="s">
        <v>65</v>
      </c>
      <c r="C80" s="12" t="s">
        <v>2</v>
      </c>
      <c r="D80" s="9" t="s">
        <v>2</v>
      </c>
      <c r="E80" s="10" t="s">
        <v>143</v>
      </c>
      <c r="F80" s="12" t="s">
        <v>58</v>
      </c>
      <c r="G80" s="15" t="s">
        <v>31</v>
      </c>
      <c r="H80" s="15">
        <v>2020</v>
      </c>
      <c r="I80" s="12" t="s">
        <v>74</v>
      </c>
      <c r="J80" s="13">
        <v>50000</v>
      </c>
      <c r="K80" s="13">
        <v>0</v>
      </c>
      <c r="L80" s="13">
        <v>50000</v>
      </c>
      <c r="M80" s="12"/>
      <c r="N80" s="15" t="s">
        <v>218</v>
      </c>
      <c r="O80" s="15" t="s">
        <v>31</v>
      </c>
      <c r="P80" s="18"/>
      <c r="Q80" s="18"/>
      <c r="R80" s="18"/>
      <c r="S80" s="18"/>
      <c r="T80" s="12"/>
    </row>
    <row r="81" spans="1:20" s="5" customFormat="1" ht="28.5">
      <c r="A81" s="12" t="s">
        <v>14</v>
      </c>
      <c r="B81" s="12" t="s">
        <v>65</v>
      </c>
      <c r="C81" s="12" t="s">
        <v>2</v>
      </c>
      <c r="D81" s="9" t="s">
        <v>2</v>
      </c>
      <c r="E81" s="10" t="s">
        <v>144</v>
      </c>
      <c r="F81" s="12" t="s">
        <v>58</v>
      </c>
      <c r="G81" s="15" t="s">
        <v>31</v>
      </c>
      <c r="H81" s="15">
        <v>2020</v>
      </c>
      <c r="I81" s="12" t="s">
        <v>74</v>
      </c>
      <c r="J81" s="13">
        <v>25000</v>
      </c>
      <c r="K81" s="13">
        <v>0</v>
      </c>
      <c r="L81" s="13">
        <v>25000</v>
      </c>
      <c r="M81" s="12"/>
      <c r="N81" s="15" t="s">
        <v>40</v>
      </c>
      <c r="O81" s="15" t="s">
        <v>31</v>
      </c>
      <c r="P81" s="18"/>
      <c r="Q81" s="18"/>
      <c r="R81" s="18"/>
      <c r="S81" s="18"/>
      <c r="T81" s="12"/>
    </row>
    <row r="82" spans="1:20" s="5" customFormat="1" ht="25.5">
      <c r="A82" s="12" t="s">
        <v>14</v>
      </c>
      <c r="B82" s="12" t="s">
        <v>65</v>
      </c>
      <c r="C82" s="12" t="s">
        <v>2</v>
      </c>
      <c r="D82" s="9" t="s">
        <v>2</v>
      </c>
      <c r="E82" s="25" t="s">
        <v>145</v>
      </c>
      <c r="F82" s="12" t="s">
        <v>58</v>
      </c>
      <c r="G82" s="15" t="s">
        <v>31</v>
      </c>
      <c r="H82" s="15">
        <v>2020</v>
      </c>
      <c r="I82" s="12" t="s">
        <v>74</v>
      </c>
      <c r="J82" s="13">
        <v>100000</v>
      </c>
      <c r="K82" s="13">
        <v>0</v>
      </c>
      <c r="L82" s="13">
        <v>100000</v>
      </c>
      <c r="M82" s="12"/>
      <c r="N82" s="15" t="s">
        <v>218</v>
      </c>
      <c r="O82" s="15" t="s">
        <v>31</v>
      </c>
      <c r="P82" s="18"/>
      <c r="Q82" s="18"/>
      <c r="R82" s="18"/>
      <c r="S82" s="18"/>
      <c r="T82" s="12"/>
    </row>
    <row r="83" spans="1:20" s="5" customFormat="1" ht="42.75">
      <c r="A83" s="12" t="s">
        <v>14</v>
      </c>
      <c r="B83" s="12" t="s">
        <v>65</v>
      </c>
      <c r="C83" s="12" t="s">
        <v>2</v>
      </c>
      <c r="D83" s="9" t="s">
        <v>2</v>
      </c>
      <c r="E83" s="10" t="s">
        <v>146</v>
      </c>
      <c r="F83" s="12" t="s">
        <v>58</v>
      </c>
      <c r="G83" s="15" t="s">
        <v>31</v>
      </c>
      <c r="H83" s="15">
        <v>2020</v>
      </c>
      <c r="I83" s="12" t="s">
        <v>74</v>
      </c>
      <c r="J83" s="13">
        <v>50000</v>
      </c>
      <c r="K83" s="13">
        <v>0</v>
      </c>
      <c r="L83" s="13">
        <v>50000</v>
      </c>
      <c r="M83" s="12"/>
      <c r="N83" s="15" t="s">
        <v>218</v>
      </c>
      <c r="O83" s="15" t="s">
        <v>31</v>
      </c>
      <c r="P83" s="18"/>
      <c r="Q83" s="18"/>
      <c r="R83" s="18"/>
      <c r="S83" s="18"/>
      <c r="T83" s="12"/>
    </row>
    <row r="84" spans="1:20" s="5" customFormat="1" ht="25.5">
      <c r="A84" s="12" t="s">
        <v>14</v>
      </c>
      <c r="B84" s="12" t="s">
        <v>27</v>
      </c>
      <c r="C84" s="12" t="s">
        <v>2</v>
      </c>
      <c r="D84" s="9" t="s">
        <v>2</v>
      </c>
      <c r="E84" s="25" t="s">
        <v>147</v>
      </c>
      <c r="F84" s="12" t="s">
        <v>58</v>
      </c>
      <c r="G84" s="15" t="s">
        <v>31</v>
      </c>
      <c r="H84" s="15">
        <v>2020</v>
      </c>
      <c r="I84" s="12" t="s">
        <v>74</v>
      </c>
      <c r="J84" s="13">
        <v>100000</v>
      </c>
      <c r="K84" s="13">
        <v>0</v>
      </c>
      <c r="L84" s="13">
        <v>100000</v>
      </c>
      <c r="M84" s="12"/>
      <c r="N84" s="15" t="s">
        <v>218</v>
      </c>
      <c r="O84" s="15" t="s">
        <v>31</v>
      </c>
      <c r="P84" s="18"/>
      <c r="Q84" s="18"/>
      <c r="R84" s="18"/>
      <c r="S84" s="18"/>
      <c r="T84" s="12"/>
    </row>
    <row r="85" spans="1:20" s="5" customFormat="1" ht="63.75">
      <c r="A85" s="12" t="s">
        <v>14</v>
      </c>
      <c r="B85" s="12" t="s">
        <v>63</v>
      </c>
      <c r="C85" s="12" t="s">
        <v>2</v>
      </c>
      <c r="D85" s="9" t="s">
        <v>176</v>
      </c>
      <c r="E85" s="10" t="s">
        <v>209</v>
      </c>
      <c r="F85" s="14" t="s">
        <v>58</v>
      </c>
      <c r="G85" s="14" t="s">
        <v>31</v>
      </c>
      <c r="H85" s="14">
        <v>2020</v>
      </c>
      <c r="I85" s="15" t="s">
        <v>74</v>
      </c>
      <c r="J85" s="16">
        <v>327000</v>
      </c>
      <c r="K85" s="17"/>
      <c r="L85" s="17">
        <f>+J85</f>
        <v>327000</v>
      </c>
      <c r="M85" s="12"/>
      <c r="N85" s="14" t="s">
        <v>40</v>
      </c>
      <c r="O85" s="15" t="s">
        <v>31</v>
      </c>
      <c r="P85" s="12"/>
      <c r="Q85" s="20"/>
      <c r="R85" s="20"/>
      <c r="S85" s="20"/>
      <c r="T85" s="12" t="s">
        <v>215</v>
      </c>
    </row>
    <row r="86" spans="1:20" s="5" customFormat="1" ht="63.75">
      <c r="A86" s="12" t="s">
        <v>14</v>
      </c>
      <c r="B86" s="12" t="s">
        <v>63</v>
      </c>
      <c r="C86" s="12" t="s">
        <v>2</v>
      </c>
      <c r="D86" s="9" t="s">
        <v>165</v>
      </c>
      <c r="E86" s="10" t="s">
        <v>148</v>
      </c>
      <c r="F86" s="14" t="s">
        <v>58</v>
      </c>
      <c r="G86" s="14" t="s">
        <v>31</v>
      </c>
      <c r="H86" s="14">
        <v>2020</v>
      </c>
      <c r="I86" s="15" t="s">
        <v>74</v>
      </c>
      <c r="J86" s="16">
        <v>350000</v>
      </c>
      <c r="K86" s="17"/>
      <c r="L86" s="17">
        <f>+J86</f>
        <v>350000</v>
      </c>
      <c r="M86" s="12"/>
      <c r="N86" s="14" t="s">
        <v>40</v>
      </c>
      <c r="O86" s="15" t="s">
        <v>31</v>
      </c>
      <c r="P86" s="12"/>
      <c r="Q86" s="20"/>
      <c r="R86" s="20"/>
      <c r="S86" s="20"/>
      <c r="T86" s="12" t="s">
        <v>215</v>
      </c>
    </row>
    <row r="87" spans="1:20" s="5" customFormat="1" ht="63.75">
      <c r="A87" s="12" t="s">
        <v>14</v>
      </c>
      <c r="B87" s="12" t="s">
        <v>63</v>
      </c>
      <c r="C87" s="12" t="s">
        <v>2</v>
      </c>
      <c r="D87" s="9" t="s">
        <v>165</v>
      </c>
      <c r="E87" s="10" t="s">
        <v>149</v>
      </c>
      <c r="F87" s="14" t="s">
        <v>58</v>
      </c>
      <c r="G87" s="14" t="s">
        <v>31</v>
      </c>
      <c r="H87" s="14">
        <v>2020</v>
      </c>
      <c r="I87" s="15" t="s">
        <v>74</v>
      </c>
      <c r="J87" s="16">
        <v>390000</v>
      </c>
      <c r="K87" s="17"/>
      <c r="L87" s="17">
        <f>+J87</f>
        <v>390000</v>
      </c>
      <c r="M87" s="12"/>
      <c r="N87" s="14" t="s">
        <v>40</v>
      </c>
      <c r="O87" s="15" t="s">
        <v>31</v>
      </c>
      <c r="P87" s="12"/>
      <c r="Q87" s="20"/>
      <c r="R87" s="20"/>
      <c r="S87" s="20"/>
      <c r="T87" s="12" t="s">
        <v>215</v>
      </c>
    </row>
    <row r="88" spans="1:20" s="5" customFormat="1" ht="71.25">
      <c r="A88" s="12" t="s">
        <v>14</v>
      </c>
      <c r="B88" s="12" t="s">
        <v>63</v>
      </c>
      <c r="C88" s="12" t="s">
        <v>2</v>
      </c>
      <c r="D88" s="9" t="s">
        <v>179</v>
      </c>
      <c r="E88" s="10" t="s">
        <v>150</v>
      </c>
      <c r="F88" s="14" t="s">
        <v>58</v>
      </c>
      <c r="G88" s="14" t="s">
        <v>31</v>
      </c>
      <c r="H88" s="14">
        <v>2020</v>
      </c>
      <c r="I88" s="15" t="s">
        <v>74</v>
      </c>
      <c r="J88" s="16">
        <v>270000</v>
      </c>
      <c r="K88" s="17"/>
      <c r="L88" s="17">
        <f>+J88</f>
        <v>270000</v>
      </c>
      <c r="M88" s="12"/>
      <c r="N88" s="14" t="s">
        <v>40</v>
      </c>
      <c r="O88" s="15" t="s">
        <v>31</v>
      </c>
      <c r="P88" s="12"/>
      <c r="Q88" s="20"/>
      <c r="R88" s="20"/>
      <c r="S88" s="20"/>
      <c r="T88" s="12" t="s">
        <v>215</v>
      </c>
    </row>
    <row r="89" spans="1:20" s="5" customFormat="1" ht="38.25" customHeight="1">
      <c r="A89" s="12" t="s">
        <v>14</v>
      </c>
      <c r="B89" s="12" t="s">
        <v>65</v>
      </c>
      <c r="C89" s="12" t="s">
        <v>2</v>
      </c>
      <c r="D89" s="9" t="s">
        <v>2</v>
      </c>
      <c r="E89" s="12" t="s">
        <v>154</v>
      </c>
      <c r="F89" s="12" t="s">
        <v>58</v>
      </c>
      <c r="G89" s="15" t="s">
        <v>31</v>
      </c>
      <c r="H89" s="15">
        <v>2020</v>
      </c>
      <c r="I89" s="12" t="s">
        <v>74</v>
      </c>
      <c r="J89" s="13">
        <v>350000</v>
      </c>
      <c r="K89" s="13">
        <v>0</v>
      </c>
      <c r="L89" s="13">
        <v>350000</v>
      </c>
      <c r="M89" s="12"/>
      <c r="N89" s="15" t="s">
        <v>40</v>
      </c>
      <c r="O89" s="15" t="s">
        <v>31</v>
      </c>
      <c r="P89" s="18"/>
      <c r="Q89" s="18"/>
      <c r="R89" s="18"/>
      <c r="S89" s="18"/>
      <c r="T89" s="12"/>
    </row>
    <row r="90" spans="1:20" s="5" customFormat="1" ht="46.5" customHeight="1">
      <c r="A90" s="12" t="s">
        <v>14</v>
      </c>
      <c r="B90" s="12" t="s">
        <v>64</v>
      </c>
      <c r="C90" s="12" t="s">
        <v>2</v>
      </c>
      <c r="D90" s="9" t="s">
        <v>2</v>
      </c>
      <c r="E90" s="12" t="s">
        <v>161</v>
      </c>
      <c r="F90" s="12" t="s">
        <v>59</v>
      </c>
      <c r="G90" s="15" t="s">
        <v>31</v>
      </c>
      <c r="H90" s="15">
        <v>2021</v>
      </c>
      <c r="I90" s="12" t="s">
        <v>69</v>
      </c>
      <c r="J90" s="13">
        <v>750000</v>
      </c>
      <c r="K90" s="13">
        <v>0</v>
      </c>
      <c r="L90" s="12"/>
      <c r="M90" s="13">
        <v>750000</v>
      </c>
      <c r="N90" s="15" t="s">
        <v>40</v>
      </c>
      <c r="O90" s="15" t="s">
        <v>31</v>
      </c>
      <c r="P90" s="18"/>
      <c r="Q90" s="18"/>
      <c r="R90" s="18"/>
      <c r="S90" s="18"/>
      <c r="T90" s="12"/>
    </row>
    <row r="91" spans="1:20" s="5" customFormat="1" ht="57.75" customHeight="1">
      <c r="A91" s="12" t="s">
        <v>14</v>
      </c>
      <c r="B91" s="12" t="s">
        <v>64</v>
      </c>
      <c r="C91" s="12" t="s">
        <v>2</v>
      </c>
      <c r="D91" s="9" t="s">
        <v>2</v>
      </c>
      <c r="E91" s="12" t="s">
        <v>155</v>
      </c>
      <c r="F91" s="12" t="s">
        <v>59</v>
      </c>
      <c r="G91" s="15" t="s">
        <v>31</v>
      </c>
      <c r="H91" s="15">
        <v>2021</v>
      </c>
      <c r="I91" s="12" t="s">
        <v>69</v>
      </c>
      <c r="J91" s="13">
        <v>700000</v>
      </c>
      <c r="K91" s="13">
        <v>0</v>
      </c>
      <c r="L91" s="12"/>
      <c r="M91" s="13">
        <v>700000</v>
      </c>
      <c r="N91" s="15" t="s">
        <v>40</v>
      </c>
      <c r="O91" s="15" t="s">
        <v>31</v>
      </c>
      <c r="P91" s="18"/>
      <c r="Q91" s="18"/>
      <c r="R91" s="18"/>
      <c r="S91" s="18"/>
      <c r="T91" s="12"/>
    </row>
    <row r="92" spans="1:20" s="5" customFormat="1" ht="45.75" customHeight="1">
      <c r="A92" s="12" t="s">
        <v>14</v>
      </c>
      <c r="B92" s="12" t="s">
        <v>64</v>
      </c>
      <c r="C92" s="12" t="s">
        <v>2</v>
      </c>
      <c r="D92" s="9" t="s">
        <v>2</v>
      </c>
      <c r="E92" s="12" t="s">
        <v>156</v>
      </c>
      <c r="F92" s="12" t="s">
        <v>58</v>
      </c>
      <c r="G92" s="15" t="s">
        <v>31</v>
      </c>
      <c r="H92" s="15">
        <v>2020</v>
      </c>
      <c r="I92" s="12" t="s">
        <v>74</v>
      </c>
      <c r="J92" s="13">
        <v>350000</v>
      </c>
      <c r="K92" s="13">
        <v>0</v>
      </c>
      <c r="L92" s="13">
        <v>350000</v>
      </c>
      <c r="M92" s="12"/>
      <c r="N92" s="15" t="s">
        <v>40</v>
      </c>
      <c r="O92" s="15" t="s">
        <v>31</v>
      </c>
      <c r="P92" s="18"/>
      <c r="Q92" s="18"/>
      <c r="R92" s="18"/>
      <c r="S92" s="18"/>
      <c r="T92" s="12"/>
    </row>
    <row r="93" spans="1:20" s="5" customFormat="1" ht="38.25">
      <c r="A93" s="12" t="s">
        <v>14</v>
      </c>
      <c r="B93" s="12" t="s">
        <v>64</v>
      </c>
      <c r="C93" s="12" t="s">
        <v>2</v>
      </c>
      <c r="D93" s="9" t="s">
        <v>2</v>
      </c>
      <c r="E93" s="12" t="s">
        <v>157</v>
      </c>
      <c r="F93" s="12" t="s">
        <v>58</v>
      </c>
      <c r="G93" s="15" t="s">
        <v>31</v>
      </c>
      <c r="H93" s="15">
        <v>2020</v>
      </c>
      <c r="I93" s="12" t="s">
        <v>74</v>
      </c>
      <c r="J93" s="13">
        <v>550000</v>
      </c>
      <c r="K93" s="13">
        <v>0</v>
      </c>
      <c r="L93" s="13">
        <v>550000</v>
      </c>
      <c r="M93" s="12"/>
      <c r="N93" s="15" t="s">
        <v>40</v>
      </c>
      <c r="O93" s="15" t="s">
        <v>31</v>
      </c>
      <c r="P93" s="18"/>
      <c r="Q93" s="18"/>
      <c r="R93" s="18"/>
      <c r="S93" s="18"/>
      <c r="T93" s="12"/>
    </row>
    <row r="94" spans="1:20" s="5" customFormat="1" ht="42" customHeight="1">
      <c r="A94" s="12" t="s">
        <v>14</v>
      </c>
      <c r="B94" s="12" t="s">
        <v>64</v>
      </c>
      <c r="C94" s="12" t="s">
        <v>2</v>
      </c>
      <c r="D94" s="9" t="s">
        <v>2</v>
      </c>
      <c r="E94" s="12" t="s">
        <v>158</v>
      </c>
      <c r="F94" s="12" t="s">
        <v>58</v>
      </c>
      <c r="G94" s="15" t="s">
        <v>31</v>
      </c>
      <c r="H94" s="15">
        <v>2020</v>
      </c>
      <c r="I94" s="12" t="s">
        <v>74</v>
      </c>
      <c r="J94" s="13">
        <v>450000</v>
      </c>
      <c r="K94" s="13">
        <v>0</v>
      </c>
      <c r="L94" s="13">
        <v>450000</v>
      </c>
      <c r="M94" s="12"/>
      <c r="N94" s="15" t="s">
        <v>40</v>
      </c>
      <c r="O94" s="15" t="s">
        <v>31</v>
      </c>
      <c r="P94" s="18"/>
      <c r="Q94" s="18"/>
      <c r="R94" s="18"/>
      <c r="S94" s="18"/>
      <c r="T94" s="12"/>
    </row>
    <row r="95" spans="1:20" s="5" customFormat="1" ht="40.5" customHeight="1">
      <c r="A95" s="12" t="s">
        <v>14</v>
      </c>
      <c r="B95" s="12" t="s">
        <v>64</v>
      </c>
      <c r="C95" s="12" t="s">
        <v>2</v>
      </c>
      <c r="D95" s="9" t="s">
        <v>2</v>
      </c>
      <c r="E95" s="18" t="s">
        <v>159</v>
      </c>
      <c r="F95" s="18" t="s">
        <v>59</v>
      </c>
      <c r="G95" s="15" t="s">
        <v>31</v>
      </c>
      <c r="H95" s="15">
        <v>2021</v>
      </c>
      <c r="I95" s="12" t="s">
        <v>69</v>
      </c>
      <c r="J95" s="13">
        <v>800000</v>
      </c>
      <c r="K95" s="13">
        <v>0</v>
      </c>
      <c r="L95" s="26"/>
      <c r="M95" s="13">
        <v>800000</v>
      </c>
      <c r="N95" s="31" t="s">
        <v>40</v>
      </c>
      <c r="O95" s="15" t="s">
        <v>31</v>
      </c>
      <c r="P95" s="18"/>
      <c r="Q95" s="20"/>
      <c r="R95" s="20"/>
      <c r="S95" s="20"/>
      <c r="T95" s="18"/>
    </row>
    <row r="96" spans="1:20" ht="96.75" customHeight="1">
      <c r="A96" s="12" t="s">
        <v>14</v>
      </c>
      <c r="B96" s="12" t="s">
        <v>66</v>
      </c>
      <c r="C96" s="12" t="s">
        <v>2</v>
      </c>
      <c r="D96" s="9" t="s">
        <v>2</v>
      </c>
      <c r="E96" s="10" t="s">
        <v>160</v>
      </c>
      <c r="F96" s="14" t="s">
        <v>58</v>
      </c>
      <c r="G96" s="14" t="s">
        <v>31</v>
      </c>
      <c r="H96" s="14">
        <v>2020</v>
      </c>
      <c r="I96" s="12" t="s">
        <v>74</v>
      </c>
      <c r="J96" s="13">
        <v>100000</v>
      </c>
      <c r="K96" s="13">
        <v>0</v>
      </c>
      <c r="L96" s="13">
        <v>100000</v>
      </c>
      <c r="M96" s="27"/>
      <c r="N96" s="15" t="s">
        <v>218</v>
      </c>
      <c r="O96" s="15" t="s">
        <v>31</v>
      </c>
      <c r="P96" s="27"/>
      <c r="Q96" s="27"/>
      <c r="R96" s="27"/>
      <c r="S96" s="27"/>
      <c r="T96" s="27"/>
    </row>
    <row r="97" spans="1:20" ht="96.75" customHeight="1">
      <c r="A97" s="12" t="s">
        <v>14</v>
      </c>
      <c r="B97" s="12" t="s">
        <v>63</v>
      </c>
      <c r="C97" s="12" t="s">
        <v>2</v>
      </c>
      <c r="D97" s="9" t="s">
        <v>164</v>
      </c>
      <c r="E97" s="10" t="s">
        <v>174</v>
      </c>
      <c r="F97" s="14" t="s">
        <v>57</v>
      </c>
      <c r="G97" s="14" t="s">
        <v>30</v>
      </c>
      <c r="H97" s="14">
        <v>2019</v>
      </c>
      <c r="I97" s="15" t="s">
        <v>74</v>
      </c>
      <c r="J97" s="16">
        <v>450000</v>
      </c>
      <c r="K97" s="17">
        <v>174524.21</v>
      </c>
      <c r="L97" s="17">
        <f>+J97-K97</f>
        <v>275475.79000000004</v>
      </c>
      <c r="M97" s="12"/>
      <c r="N97" s="14" t="s">
        <v>39</v>
      </c>
      <c r="O97" s="14" t="s">
        <v>30</v>
      </c>
      <c r="P97" s="9" t="s">
        <v>44</v>
      </c>
      <c r="Q97" s="9" t="s">
        <v>170</v>
      </c>
      <c r="R97" s="14" t="s">
        <v>175</v>
      </c>
      <c r="S97" s="28">
        <v>42919</v>
      </c>
      <c r="T97" s="9" t="s">
        <v>210</v>
      </c>
    </row>
    <row r="98" spans="1:20" ht="71.25">
      <c r="A98" s="12" t="s">
        <v>14</v>
      </c>
      <c r="B98" s="12" t="s">
        <v>66</v>
      </c>
      <c r="C98" s="12" t="s">
        <v>2</v>
      </c>
      <c r="D98" s="9" t="s">
        <v>182</v>
      </c>
      <c r="E98" s="10" t="s">
        <v>183</v>
      </c>
      <c r="F98" s="14" t="s">
        <v>58</v>
      </c>
      <c r="G98" s="14" t="s">
        <v>31</v>
      </c>
      <c r="H98" s="14">
        <v>2020</v>
      </c>
      <c r="I98" s="15" t="s">
        <v>74</v>
      </c>
      <c r="J98" s="16">
        <v>160000</v>
      </c>
      <c r="K98" s="17"/>
      <c r="L98" s="17">
        <f t="shared" ref="L98:L101" si="2">+J98</f>
        <v>160000</v>
      </c>
      <c r="M98" s="12"/>
      <c r="N98" s="15" t="s">
        <v>218</v>
      </c>
      <c r="O98" s="15" t="s">
        <v>31</v>
      </c>
      <c r="P98" s="12"/>
      <c r="Q98" s="20"/>
      <c r="R98" s="20"/>
      <c r="S98" s="20"/>
      <c r="T98" s="12"/>
    </row>
    <row r="99" spans="1:20" ht="71.25">
      <c r="A99" s="12" t="s">
        <v>14</v>
      </c>
      <c r="B99" s="12" t="s">
        <v>28</v>
      </c>
      <c r="C99" s="12" t="s">
        <v>2</v>
      </c>
      <c r="D99" s="9" t="s">
        <v>164</v>
      </c>
      <c r="E99" s="10" t="s">
        <v>184</v>
      </c>
      <c r="F99" s="14" t="s">
        <v>58</v>
      </c>
      <c r="G99" s="14" t="s">
        <v>31</v>
      </c>
      <c r="H99" s="14">
        <v>2020</v>
      </c>
      <c r="I99" s="15" t="s">
        <v>74</v>
      </c>
      <c r="J99" s="16">
        <v>925000</v>
      </c>
      <c r="K99" s="17"/>
      <c r="L99" s="17">
        <f t="shared" si="2"/>
        <v>925000</v>
      </c>
      <c r="M99" s="12"/>
      <c r="N99" s="14" t="s">
        <v>39</v>
      </c>
      <c r="O99" s="14" t="s">
        <v>30</v>
      </c>
      <c r="P99" s="9" t="s">
        <v>29</v>
      </c>
      <c r="Q99" s="9" t="s">
        <v>185</v>
      </c>
      <c r="R99" s="9" t="s">
        <v>186</v>
      </c>
      <c r="S99" s="28">
        <v>43451</v>
      </c>
      <c r="T99" s="9" t="s">
        <v>208</v>
      </c>
    </row>
    <row r="100" spans="1:20" ht="71.25">
      <c r="A100" s="12" t="s">
        <v>14</v>
      </c>
      <c r="B100" s="12" t="s">
        <v>28</v>
      </c>
      <c r="C100" s="12" t="s">
        <v>2</v>
      </c>
      <c r="D100" s="9" t="s">
        <v>164</v>
      </c>
      <c r="E100" s="10" t="s">
        <v>184</v>
      </c>
      <c r="F100" s="14" t="s">
        <v>58</v>
      </c>
      <c r="G100" s="14" t="s">
        <v>31</v>
      </c>
      <c r="H100" s="14">
        <v>2020</v>
      </c>
      <c r="I100" s="15" t="s">
        <v>74</v>
      </c>
      <c r="J100" s="16">
        <v>415000</v>
      </c>
      <c r="K100" s="17"/>
      <c r="L100" s="17">
        <f t="shared" ref="L100" si="3">+J100</f>
        <v>415000</v>
      </c>
      <c r="M100" s="12"/>
      <c r="N100" s="14" t="s">
        <v>40</v>
      </c>
      <c r="O100" s="14" t="s">
        <v>31</v>
      </c>
      <c r="P100" s="9"/>
      <c r="Q100" s="9"/>
      <c r="R100" s="9"/>
      <c r="S100" s="28"/>
      <c r="T100" s="9" t="s">
        <v>214</v>
      </c>
    </row>
    <row r="101" spans="1:20" ht="75" customHeight="1">
      <c r="A101" s="12" t="s">
        <v>14</v>
      </c>
      <c r="B101" s="12" t="s">
        <v>28</v>
      </c>
      <c r="C101" s="12" t="s">
        <v>2</v>
      </c>
      <c r="D101" s="9" t="s">
        <v>164</v>
      </c>
      <c r="E101" s="10" t="s">
        <v>187</v>
      </c>
      <c r="F101" s="14" t="s">
        <v>58</v>
      </c>
      <c r="G101" s="14" t="s">
        <v>31</v>
      </c>
      <c r="H101" s="14">
        <v>2020</v>
      </c>
      <c r="I101" s="15" t="s">
        <v>68</v>
      </c>
      <c r="J101" s="16">
        <v>1240000</v>
      </c>
      <c r="K101" s="17"/>
      <c r="L101" s="17">
        <f t="shared" si="2"/>
        <v>1240000</v>
      </c>
      <c r="M101" s="12"/>
      <c r="N101" s="14" t="s">
        <v>40</v>
      </c>
      <c r="O101" s="15" t="s">
        <v>31</v>
      </c>
      <c r="P101" s="9"/>
      <c r="Q101" s="9"/>
      <c r="R101" s="24"/>
      <c r="S101" s="20"/>
      <c r="T101" s="9" t="s">
        <v>188</v>
      </c>
    </row>
    <row r="102" spans="1:20" ht="87">
      <c r="A102" s="12" t="s">
        <v>14</v>
      </c>
      <c r="B102" s="12" t="s">
        <v>26</v>
      </c>
      <c r="C102" s="12" t="s">
        <v>2</v>
      </c>
      <c r="D102" s="9" t="s">
        <v>191</v>
      </c>
      <c r="E102" s="10" t="s">
        <v>192</v>
      </c>
      <c r="F102" s="14" t="s">
        <v>58</v>
      </c>
      <c r="G102" s="14" t="s">
        <v>31</v>
      </c>
      <c r="H102" s="14">
        <v>2020</v>
      </c>
      <c r="I102" s="15" t="s">
        <v>68</v>
      </c>
      <c r="J102" s="16">
        <v>2043893.83</v>
      </c>
      <c r="K102" s="17"/>
      <c r="L102" s="17">
        <f>+J102</f>
        <v>2043893.83</v>
      </c>
      <c r="M102" s="12"/>
      <c r="N102" s="14" t="s">
        <v>39</v>
      </c>
      <c r="O102" s="14" t="s">
        <v>30</v>
      </c>
      <c r="P102" s="9" t="s">
        <v>29</v>
      </c>
      <c r="Q102" s="9" t="s">
        <v>193</v>
      </c>
      <c r="R102" s="14" t="s">
        <v>194</v>
      </c>
      <c r="S102" s="28">
        <v>41612</v>
      </c>
      <c r="T102" s="9" t="s">
        <v>195</v>
      </c>
    </row>
    <row r="103" spans="1:20" ht="57">
      <c r="A103" s="12" t="s">
        <v>14</v>
      </c>
      <c r="B103" s="12" t="s">
        <v>66</v>
      </c>
      <c r="C103" s="12" t="s">
        <v>2</v>
      </c>
      <c r="D103" s="9" t="s">
        <v>165</v>
      </c>
      <c r="E103" s="10" t="s">
        <v>196</v>
      </c>
      <c r="F103" s="14" t="s">
        <v>58</v>
      </c>
      <c r="G103" s="14" t="s">
        <v>31</v>
      </c>
      <c r="H103" s="14">
        <v>2020</v>
      </c>
      <c r="I103" s="15" t="s">
        <v>74</v>
      </c>
      <c r="J103" s="16">
        <v>210000</v>
      </c>
      <c r="K103" s="17"/>
      <c r="L103" s="17">
        <f>+J103</f>
        <v>210000</v>
      </c>
      <c r="M103" s="12"/>
      <c r="N103" s="15" t="s">
        <v>218</v>
      </c>
      <c r="O103" s="15" t="s">
        <v>31</v>
      </c>
      <c r="P103" s="9"/>
      <c r="Q103" s="24"/>
      <c r="R103" s="24"/>
      <c r="S103" s="20"/>
      <c r="T103" s="12"/>
    </row>
    <row r="104" spans="1:20" ht="71.25">
      <c r="A104" s="12" t="s">
        <v>14</v>
      </c>
      <c r="B104" s="12" t="s">
        <v>63</v>
      </c>
      <c r="C104" s="12" t="s">
        <v>2</v>
      </c>
      <c r="D104" s="9" t="s">
        <v>197</v>
      </c>
      <c r="E104" s="10" t="s">
        <v>198</v>
      </c>
      <c r="F104" s="14" t="s">
        <v>58</v>
      </c>
      <c r="G104" s="14" t="s">
        <v>31</v>
      </c>
      <c r="H104" s="14">
        <v>2020</v>
      </c>
      <c r="I104" s="15" t="s">
        <v>69</v>
      </c>
      <c r="J104" s="16">
        <v>12900000</v>
      </c>
      <c r="K104" s="17"/>
      <c r="L104" s="17">
        <f>+J104-10000000</f>
        <v>2900000</v>
      </c>
      <c r="M104" s="17">
        <f>+J104-L104</f>
        <v>10000000</v>
      </c>
      <c r="N104" s="14" t="s">
        <v>40</v>
      </c>
      <c r="O104" s="14" t="s">
        <v>31</v>
      </c>
      <c r="P104" s="9"/>
      <c r="Q104" s="9"/>
      <c r="R104" s="24"/>
      <c r="S104" s="20"/>
      <c r="T104" s="9" t="s">
        <v>188</v>
      </c>
    </row>
    <row r="105" spans="1:20" ht="63.75">
      <c r="A105" s="12" t="s">
        <v>14</v>
      </c>
      <c r="B105" s="12" t="s">
        <v>63</v>
      </c>
      <c r="C105" s="12" t="s">
        <v>2</v>
      </c>
      <c r="D105" s="9" t="s">
        <v>168</v>
      </c>
      <c r="E105" s="10" t="s">
        <v>199</v>
      </c>
      <c r="F105" s="14" t="s">
        <v>58</v>
      </c>
      <c r="G105" s="14" t="s">
        <v>31</v>
      </c>
      <c r="H105" s="14">
        <v>2020</v>
      </c>
      <c r="I105" s="15" t="s">
        <v>74</v>
      </c>
      <c r="J105" s="16">
        <v>200000</v>
      </c>
      <c r="K105" s="17"/>
      <c r="L105" s="17">
        <f>+J105</f>
        <v>200000</v>
      </c>
      <c r="M105" s="17"/>
      <c r="N105" s="15" t="s">
        <v>218</v>
      </c>
      <c r="O105" s="14" t="s">
        <v>31</v>
      </c>
      <c r="P105" s="9"/>
      <c r="Q105" s="9"/>
      <c r="R105" s="24"/>
      <c r="S105" s="20"/>
      <c r="T105" s="9"/>
    </row>
    <row r="106" spans="1:20" ht="28.5">
      <c r="A106" s="12" t="s">
        <v>14</v>
      </c>
      <c r="B106" s="12" t="s">
        <v>28</v>
      </c>
      <c r="C106" s="12" t="s">
        <v>2</v>
      </c>
      <c r="D106" s="9" t="s">
        <v>200</v>
      </c>
      <c r="E106" s="10" t="s">
        <v>201</v>
      </c>
      <c r="F106" s="14" t="s">
        <v>59</v>
      </c>
      <c r="G106" s="14" t="s">
        <v>31</v>
      </c>
      <c r="H106" s="14">
        <v>2021</v>
      </c>
      <c r="I106" s="15" t="s">
        <v>68</v>
      </c>
      <c r="J106" s="16">
        <v>270000</v>
      </c>
      <c r="K106" s="17"/>
      <c r="L106" s="17"/>
      <c r="M106" s="17">
        <f>+J106</f>
        <v>270000</v>
      </c>
      <c r="N106" s="14" t="s">
        <v>40</v>
      </c>
      <c r="O106" s="14" t="s">
        <v>31</v>
      </c>
      <c r="P106" s="9"/>
      <c r="Q106" s="24"/>
      <c r="R106" s="24"/>
      <c r="S106" s="20"/>
      <c r="T106" s="12"/>
    </row>
    <row r="107" spans="1:20" ht="112.15" customHeight="1">
      <c r="A107" s="12" t="s">
        <v>14</v>
      </c>
      <c r="B107" s="12" t="s">
        <v>26</v>
      </c>
      <c r="C107" s="12" t="s">
        <v>2</v>
      </c>
      <c r="D107" s="9" t="s">
        <v>177</v>
      </c>
      <c r="E107" s="10" t="s">
        <v>203</v>
      </c>
      <c r="F107" s="14" t="s">
        <v>59</v>
      </c>
      <c r="G107" s="14" t="s">
        <v>31</v>
      </c>
      <c r="H107" s="14">
        <v>2021</v>
      </c>
      <c r="I107" s="15" t="s">
        <v>68</v>
      </c>
      <c r="J107" s="16">
        <v>1025340</v>
      </c>
      <c r="K107" s="17"/>
      <c r="L107" s="17"/>
      <c r="M107" s="17">
        <f>+J107</f>
        <v>1025340</v>
      </c>
      <c r="N107" s="14" t="s">
        <v>40</v>
      </c>
      <c r="O107" s="14" t="s">
        <v>31</v>
      </c>
      <c r="P107" s="12"/>
      <c r="Q107" s="20"/>
      <c r="R107" s="20"/>
      <c r="S107" s="20"/>
      <c r="T107" s="9" t="s">
        <v>204</v>
      </c>
    </row>
    <row r="108" spans="1:20" ht="108.6" customHeight="1">
      <c r="A108" s="12" t="s">
        <v>14</v>
      </c>
      <c r="B108" s="12" t="s">
        <v>26</v>
      </c>
      <c r="C108" s="12" t="s">
        <v>2</v>
      </c>
      <c r="D108" s="9" t="s">
        <v>163</v>
      </c>
      <c r="E108" s="10" t="s">
        <v>205</v>
      </c>
      <c r="F108" s="14" t="s">
        <v>59</v>
      </c>
      <c r="G108" s="14" t="s">
        <v>31</v>
      </c>
      <c r="H108" s="14">
        <v>2021</v>
      </c>
      <c r="I108" s="15" t="s">
        <v>68</v>
      </c>
      <c r="J108" s="16">
        <v>2386020</v>
      </c>
      <c r="K108" s="17"/>
      <c r="L108" s="17"/>
      <c r="M108" s="17">
        <f>+J108</f>
        <v>2386020</v>
      </c>
      <c r="N108" s="14" t="s">
        <v>40</v>
      </c>
      <c r="O108" s="14" t="s">
        <v>31</v>
      </c>
      <c r="P108" s="12"/>
      <c r="Q108" s="20"/>
      <c r="R108" s="20"/>
      <c r="S108" s="20"/>
      <c r="T108" s="9" t="s">
        <v>204</v>
      </c>
    </row>
    <row r="109" spans="1:20" ht="118.15" customHeight="1">
      <c r="A109" s="12" t="s">
        <v>14</v>
      </c>
      <c r="B109" s="12" t="s">
        <v>26</v>
      </c>
      <c r="C109" s="12" t="s">
        <v>2</v>
      </c>
      <c r="D109" s="9" t="s">
        <v>206</v>
      </c>
      <c r="E109" s="10" t="s">
        <v>207</v>
      </c>
      <c r="F109" s="14" t="s">
        <v>59</v>
      </c>
      <c r="G109" s="14" t="s">
        <v>31</v>
      </c>
      <c r="H109" s="14">
        <v>2021</v>
      </c>
      <c r="I109" s="15" t="s">
        <v>68</v>
      </c>
      <c r="J109" s="16">
        <v>1936140</v>
      </c>
      <c r="K109" s="17"/>
      <c r="L109" s="17"/>
      <c r="M109" s="17">
        <f>+J109</f>
        <v>1936140</v>
      </c>
      <c r="N109" s="14" t="s">
        <v>40</v>
      </c>
      <c r="O109" s="14" t="s">
        <v>31</v>
      </c>
      <c r="P109" s="12"/>
      <c r="Q109" s="20"/>
      <c r="R109" s="20"/>
      <c r="S109" s="20"/>
      <c r="T109" s="9" t="s">
        <v>204</v>
      </c>
    </row>
    <row r="110" spans="1:20" ht="63.75">
      <c r="A110" s="12" t="s">
        <v>14</v>
      </c>
      <c r="B110" s="12" t="s">
        <v>63</v>
      </c>
      <c r="C110" s="12" t="s">
        <v>2</v>
      </c>
      <c r="D110" s="9" t="s">
        <v>179</v>
      </c>
      <c r="E110" s="10" t="s">
        <v>220</v>
      </c>
      <c r="F110" s="14" t="s">
        <v>58</v>
      </c>
      <c r="G110" s="14" t="s">
        <v>31</v>
      </c>
      <c r="H110" s="14">
        <v>2020</v>
      </c>
      <c r="I110" s="15" t="s">
        <v>74</v>
      </c>
      <c r="J110" s="16">
        <v>180000</v>
      </c>
      <c r="K110" s="17"/>
      <c r="L110" s="17">
        <f>+J110</f>
        <v>180000</v>
      </c>
      <c r="M110" s="17"/>
      <c r="N110" s="15" t="s">
        <v>218</v>
      </c>
      <c r="O110" s="14" t="s">
        <v>31</v>
      </c>
      <c r="P110" s="9"/>
      <c r="Q110" s="9"/>
      <c r="R110" s="24"/>
      <c r="S110" s="20"/>
      <c r="T110" s="9"/>
    </row>
    <row r="111" spans="1:20" s="30" customFormat="1" ht="51.6" customHeight="1">
      <c r="A111" s="12"/>
      <c r="B111" s="12"/>
      <c r="C111" s="12"/>
      <c r="D111" s="12"/>
      <c r="E111" s="12"/>
      <c r="F111" s="9"/>
      <c r="G111" s="14"/>
      <c r="H111" s="9"/>
      <c r="I111" s="12"/>
      <c r="J111" s="29">
        <f>SUM(J4:J109)</f>
        <v>51144869.816</v>
      </c>
      <c r="K111" s="29">
        <f>SUM(K4:K109)</f>
        <v>5677254.2960000001</v>
      </c>
      <c r="L111" s="29">
        <f>SUM(L4:L109)</f>
        <v>19168115.520000003</v>
      </c>
      <c r="M111" s="29">
        <f>SUM(M4:M109)</f>
        <v>26299500</v>
      </c>
      <c r="N111" s="14"/>
      <c r="O111" s="15"/>
      <c r="P111" s="12"/>
      <c r="Q111" s="18"/>
      <c r="R111" s="18"/>
      <c r="S111" s="18"/>
      <c r="T111" s="12"/>
    </row>
    <row r="112" spans="1:20" ht="14.25">
      <c r="A112" s="6" t="s">
        <v>56</v>
      </c>
    </row>
    <row r="113" spans="1:5" ht="14.25">
      <c r="A113" s="6" t="s">
        <v>52</v>
      </c>
    </row>
    <row r="114" spans="1:5" ht="14.25">
      <c r="A114" s="6" t="s">
        <v>48</v>
      </c>
    </row>
    <row r="117" spans="1:5">
      <c r="E117" s="2" t="s">
        <v>219</v>
      </c>
    </row>
  </sheetData>
  <autoFilter ref="A3:T114">
    <filterColumn colId="1"/>
    <filterColumn colId="14"/>
  </autoFilter>
  <mergeCells count="19">
    <mergeCell ref="T1:T3"/>
    <mergeCell ref="F1:F3"/>
    <mergeCell ref="C1:C3"/>
    <mergeCell ref="J1:J3"/>
    <mergeCell ref="H1:H3"/>
    <mergeCell ref="N1:N3"/>
    <mergeCell ref="M1:M3"/>
    <mergeCell ref="L1:L3"/>
    <mergeCell ref="K1:K3"/>
    <mergeCell ref="O2:O3"/>
    <mergeCell ref="P2:P3"/>
    <mergeCell ref="Q2:S2"/>
    <mergeCell ref="O1:S1"/>
    <mergeCell ref="I1:I3"/>
    <mergeCell ref="A1:A3"/>
    <mergeCell ref="B1:B3"/>
    <mergeCell ref="E1:E3"/>
    <mergeCell ref="D1:D3"/>
    <mergeCell ref="G1:G3"/>
  </mergeCells>
  <dataValidations count="1">
    <dataValidation type="list" allowBlank="1" showInputMessage="1" showErrorMessage="1" sqref="O85:O88 O97:O111 O39:O48 O24 O28:O35">
      <formula1>$G$4:$G$4</formula1>
    </dataValidation>
  </dataValidations>
  <pageMargins left="0.70866141732283472" right="0.70866141732283472" top="0.74803149606299213" bottom="0.74803149606299213" header="0.31496062992125984" footer="0.31496062992125984"/>
  <pageSetup paperSize="9" scale="33" fitToHeight="99" orientation="landscape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appoggio!$H$4:$H$5</xm:f>
          </x14:formula1>
          <xm:sqref>G89:G95 G36:G38 O36:O38 O4:O23 G4:G23 O49:O84 O89:O96 G49:G84 O25:O27 G25:G27</xm:sqref>
        </x14:dataValidation>
        <x14:dataValidation type="list" allowBlank="1" showInputMessage="1" showErrorMessage="1">
          <x14:formula1>
            <xm:f>appoggio!$B$4:$B$21</xm:f>
          </x14:formula1>
          <xm:sqref>A36:A38 A4:A23 A89:A96 A49:A84 A25:A27</xm:sqref>
        </x14:dataValidation>
        <x14:dataValidation type="list" allowBlank="1" showInputMessage="1" showErrorMessage="1">
          <x14:formula1>
            <xm:f>appoggio!$J$4:$J$6</xm:f>
          </x14:formula1>
          <xm:sqref>H36:H38 H4:H23 H89:H95 H49:H84 H25:H27</xm:sqref>
        </x14:dataValidation>
        <x14:dataValidation type="list" allowBlank="1" showInputMessage="1" showErrorMessage="1">
          <x14:formula1>
            <xm:f>appoggio!$L$4:$L$7</xm:f>
          </x14:formula1>
          <xm:sqref>N36:N38 N4:N23 N89:N96 N49:N84 N25:N27</xm:sqref>
        </x14:dataValidation>
        <x14:dataValidation type="list" allowBlank="1" showInputMessage="1" showErrorMessage="1">
          <x14:formula1>
            <xm:f>appoggio!$N$4:$N$6</xm:f>
          </x14:formula1>
          <xm:sqref>P36:P38 P4:P23 P89:P95 P49:P84 P25:P27</xm:sqref>
        </x14:dataValidation>
        <x14:dataValidation type="list" allowBlank="1" showInputMessage="1" showErrorMessage="1">
          <x14:formula1>
            <xm:f>appoggio!$D$4:$D$5</xm:f>
          </x14:formula1>
          <xm:sqref>C36:C38 C4:C23 C89:C96 C49:C84 C25:C27</xm:sqref>
        </x14:dataValidation>
        <x14:dataValidation type="list" allowBlank="1" showInputMessage="1" showErrorMessage="1">
          <x14:formula1>
            <xm:f>appoggio!$P$4:$P$6</xm:f>
          </x14:formula1>
          <xm:sqref>F36:F38 F4:F23 F89:F95 F49:F84 F27</xm:sqref>
        </x14:dataValidation>
        <x14:dataValidation type="list" allowBlank="1" showInputMessage="1" showErrorMessage="1">
          <x14:formula1>
            <xm:f>appoggio!$F$4:$F$11</xm:f>
          </x14:formula1>
          <xm:sqref>B25:B27 B36:B38 B4:B23 B89:B96 B49:B84</xm:sqref>
        </x14:dataValidation>
        <x14:dataValidation type="list" allowBlank="1" showInputMessage="1" showErrorMessage="1">
          <x14:formula1>
            <xm:f>appoggio!$R$4:$R$10</xm:f>
          </x14:formula1>
          <xm:sqref>I36:I38 I27 I4:I23 I25 I89:I96 I49:I84</xm:sqref>
        </x14:dataValidation>
        <x14:dataValidation type="list" allowBlank="1" showInputMessage="1" showErrorMessage="1">
          <x14:formula1>
            <xm:f>[81]appoggio!#REF!</xm:f>
          </x14:formula1>
          <xm:sqref>I28:I35 I24 I26 I85:I88 I39:I48 I97:I111</xm:sqref>
        </x14:dataValidation>
        <x14:dataValidation type="list" allowBlank="1" showInputMessage="1" showErrorMessage="1">
          <x14:formula1>
            <xm:f>[81]appoggio!#REF!</xm:f>
          </x14:formula1>
          <xm:sqref>B28:B35 B24 B85:B88 B39:B48 B97:B111</xm:sqref>
        </x14:dataValidation>
        <x14:dataValidation type="list" allowBlank="1" showInputMessage="1" showErrorMessage="1">
          <x14:formula1>
            <xm:f>[81]appoggio!#REF!</xm:f>
          </x14:formula1>
          <xm:sqref>F28:F35 F24:F26 F85:F88 F39:F48 F96:F111</xm:sqref>
        </x14:dataValidation>
        <x14:dataValidation type="list" allowBlank="1" showInputMessage="1" showErrorMessage="1">
          <x14:formula1>
            <xm:f>[81]appoggio!#REF!</xm:f>
          </x14:formula1>
          <xm:sqref>C28:C35 C24 C85:C88 C39:C48 C97:C111</xm:sqref>
        </x14:dataValidation>
        <x14:dataValidation type="list" allowBlank="1" showInputMessage="1" showErrorMessage="1">
          <x14:formula1>
            <xm:f>[81]appoggio!#REF!</xm:f>
          </x14:formula1>
          <xm:sqref>P28:P35 P24 P85:P88 P39:P48 P97:P111</xm:sqref>
        </x14:dataValidation>
        <x14:dataValidation type="list" allowBlank="1" showInputMessage="1" showErrorMessage="1">
          <x14:formula1>
            <xm:f>[81]appoggio!#REF!</xm:f>
          </x14:formula1>
          <xm:sqref>N28:N35 N24 N85:N88 N39:N48 N97:N111</xm:sqref>
        </x14:dataValidation>
        <x14:dataValidation type="list" allowBlank="1" showInputMessage="1" showErrorMessage="1">
          <x14:formula1>
            <xm:f>[81]appoggio!#REF!</xm:f>
          </x14:formula1>
          <xm:sqref>H28:H35 H24 H85:H88 H39:H48 H96:H111</xm:sqref>
        </x14:dataValidation>
        <x14:dataValidation type="list" allowBlank="1" showInputMessage="1" showErrorMessage="1">
          <x14:formula1>
            <xm:f>[81]appoggio!#REF!</xm:f>
          </x14:formula1>
          <xm:sqref>G28:G35 G24 G85:G88 G39:G48 G96:G111</xm:sqref>
        </x14:dataValidation>
        <x14:dataValidation type="list" allowBlank="1" showInputMessage="1" showErrorMessage="1">
          <x14:formula1>
            <xm:f>[81]appoggio!#REF!</xm:f>
          </x14:formula1>
          <xm:sqref>A28:A35 A24 A85:A88 A39:A48 A97:A111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R21"/>
  <sheetViews>
    <sheetView topLeftCell="K1" workbookViewId="0">
      <selection activeCell="K1" sqref="A1:XFD1048576"/>
    </sheetView>
  </sheetViews>
  <sheetFormatPr defaultColWidth="8.7109375" defaultRowHeight="15"/>
  <cols>
    <col min="1" max="1" width="2.140625" style="3" customWidth="1"/>
    <col min="2" max="2" width="23.7109375" style="3" bestFit="1" customWidth="1"/>
    <col min="3" max="3" width="2.140625" style="3" customWidth="1"/>
    <col min="4" max="4" width="25.7109375" style="3" customWidth="1"/>
    <col min="5" max="5" width="2.140625" style="3" customWidth="1"/>
    <col min="6" max="6" width="36.7109375" style="3" bestFit="1" customWidth="1"/>
    <col min="7" max="7" width="2.140625" style="3" customWidth="1"/>
    <col min="8" max="8" width="8.7109375" style="3"/>
    <col min="9" max="9" width="2.140625" style="3" customWidth="1"/>
    <col min="10" max="10" width="14" style="3" bestFit="1" customWidth="1"/>
    <col min="11" max="11" width="2.140625" style="3" customWidth="1"/>
    <col min="12" max="12" width="37.7109375" style="3" customWidth="1"/>
    <col min="13" max="13" width="2.140625" style="3" customWidth="1"/>
    <col min="14" max="14" width="29.7109375" style="3" bestFit="1" customWidth="1"/>
    <col min="15" max="15" width="2.140625" style="3" customWidth="1"/>
    <col min="16" max="16" width="31.42578125" style="3" customWidth="1"/>
    <col min="17" max="17" width="2.140625" style="3" customWidth="1"/>
    <col min="18" max="18" width="31.42578125" style="3" customWidth="1"/>
    <col min="19" max="16384" width="8.7109375" style="3"/>
  </cols>
  <sheetData>
    <row r="2" spans="2:18" s="1" customFormat="1" ht="30">
      <c r="B2" s="1" t="s">
        <v>24</v>
      </c>
      <c r="D2" s="1" t="s">
        <v>0</v>
      </c>
      <c r="F2" s="1" t="s">
        <v>25</v>
      </c>
      <c r="H2" s="1" t="s">
        <v>33</v>
      </c>
      <c r="J2" s="1" t="s">
        <v>32</v>
      </c>
      <c r="L2" s="1" t="s">
        <v>38</v>
      </c>
      <c r="N2" s="1" t="s">
        <v>43</v>
      </c>
      <c r="P2" s="1" t="s">
        <v>1</v>
      </c>
      <c r="R2" s="8" t="s">
        <v>67</v>
      </c>
    </row>
    <row r="4" spans="2:18" ht="30">
      <c r="B4" s="3" t="s">
        <v>5</v>
      </c>
      <c r="D4" s="3" t="s">
        <v>2</v>
      </c>
      <c r="F4" s="4" t="s">
        <v>63</v>
      </c>
      <c r="H4" s="3" t="s">
        <v>30</v>
      </c>
      <c r="J4" s="3">
        <v>2019</v>
      </c>
      <c r="L4" s="3" t="s">
        <v>54</v>
      </c>
      <c r="N4" s="3" t="s">
        <v>45</v>
      </c>
      <c r="P4" s="4" t="s">
        <v>57</v>
      </c>
      <c r="R4" s="4" t="s">
        <v>74</v>
      </c>
    </row>
    <row r="5" spans="2:18">
      <c r="B5" s="3" t="s">
        <v>6</v>
      </c>
      <c r="D5" s="3" t="s">
        <v>3</v>
      </c>
      <c r="F5" s="3" t="s">
        <v>28</v>
      </c>
      <c r="H5" s="3" t="s">
        <v>31</v>
      </c>
      <c r="J5" s="3">
        <v>2020</v>
      </c>
      <c r="L5" s="3" t="s">
        <v>55</v>
      </c>
      <c r="N5" s="3" t="s">
        <v>44</v>
      </c>
      <c r="P5" s="4" t="s">
        <v>58</v>
      </c>
      <c r="R5" s="4" t="s">
        <v>68</v>
      </c>
    </row>
    <row r="6" spans="2:18">
      <c r="B6" s="3" t="s">
        <v>7</v>
      </c>
      <c r="F6" s="3" t="s">
        <v>26</v>
      </c>
      <c r="J6" s="3">
        <v>2021</v>
      </c>
      <c r="L6" s="3" t="s">
        <v>39</v>
      </c>
      <c r="N6" s="3" t="s">
        <v>29</v>
      </c>
      <c r="P6" s="4" t="s">
        <v>59</v>
      </c>
      <c r="R6" s="4" t="s">
        <v>69</v>
      </c>
    </row>
    <row r="7" spans="2:18">
      <c r="B7" s="3" t="s">
        <v>8</v>
      </c>
      <c r="F7" s="3" t="s">
        <v>64</v>
      </c>
      <c r="L7" s="3" t="s">
        <v>40</v>
      </c>
      <c r="P7" s="4"/>
      <c r="R7" s="4" t="s">
        <v>70</v>
      </c>
    </row>
    <row r="8" spans="2:18">
      <c r="B8" s="3" t="s">
        <v>9</v>
      </c>
      <c r="F8" s="3" t="s">
        <v>65</v>
      </c>
      <c r="R8" s="4" t="s">
        <v>71</v>
      </c>
    </row>
    <row r="9" spans="2:18">
      <c r="B9" s="3" t="s">
        <v>10</v>
      </c>
      <c r="F9" s="3" t="s">
        <v>66</v>
      </c>
      <c r="R9" s="4" t="s">
        <v>72</v>
      </c>
    </row>
    <row r="10" spans="2:18">
      <c r="B10" s="3" t="s">
        <v>11</v>
      </c>
      <c r="F10" s="3" t="s">
        <v>27</v>
      </c>
      <c r="R10" s="3" t="s">
        <v>73</v>
      </c>
    </row>
    <row r="11" spans="2:18">
      <c r="B11" s="3" t="s">
        <v>12</v>
      </c>
      <c r="F11" s="3" t="s">
        <v>29</v>
      </c>
      <c r="R11" s="4"/>
    </row>
    <row r="12" spans="2:18">
      <c r="B12" s="3" t="s">
        <v>13</v>
      </c>
      <c r="R12" s="4"/>
    </row>
    <row r="13" spans="2:18">
      <c r="B13" s="3" t="s">
        <v>14</v>
      </c>
      <c r="R13" s="4"/>
    </row>
    <row r="14" spans="2:18">
      <c r="B14" s="3" t="s">
        <v>15</v>
      </c>
      <c r="R14" s="4"/>
    </row>
    <row r="15" spans="2:18">
      <c r="B15" s="3" t="s">
        <v>16</v>
      </c>
    </row>
    <row r="16" spans="2:18">
      <c r="B16" s="3" t="s">
        <v>17</v>
      </c>
    </row>
    <row r="17" spans="2:2">
      <c r="B17" s="3" t="s">
        <v>18</v>
      </c>
    </row>
    <row r="18" spans="2:2">
      <c r="B18" s="3" t="s">
        <v>19</v>
      </c>
    </row>
    <row r="19" spans="2:2">
      <c r="B19" s="3" t="s">
        <v>20</v>
      </c>
    </row>
    <row r="20" spans="2:2">
      <c r="B20" s="3" t="s">
        <v>21</v>
      </c>
    </row>
    <row r="21" spans="2:2">
      <c r="B21" s="3" t="s">
        <v>22</v>
      </c>
    </row>
  </sheetData>
  <sheetProtection algorithmName="SHA-512" hashValue="QeHQ7Qag75LaA98upJv69AjW/xC0255MyJij9n+8l5Kdsx+b6AFpS+rQ7kNOghDVaDoLkOEepndYRdQk5hzUPQ==" saltValue="AK3G5GTdBqlVCVyAQFbX8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Piano investimenti_19-21</vt:lpstr>
      <vt:lpstr>appoggio</vt:lpstr>
    </vt:vector>
  </TitlesOfParts>
  <Company>KPMG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Terravecchia, Luca</dc:creator>
  <cp:lastModifiedBy>r.privitera.person</cp:lastModifiedBy>
  <cp:lastPrinted>2019-10-09T13:59:41Z</cp:lastPrinted>
  <dcterms:created xsi:type="dcterms:W3CDTF">2019-09-27T07:47:50Z</dcterms:created>
  <dcterms:modified xsi:type="dcterms:W3CDTF">2020-02-26T19:30:40Z</dcterms:modified>
</cp:coreProperties>
</file>